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ys of supply" sheetId="1" state="visible" r:id="rId1"/>
    <sheet name="Stock" sheetId="2" state="visible" r:id="rId2"/>
  </sheets>
  <definedNames>
    <definedName name="_xlnm._FilterDatabase" localSheetId="1" hidden="1">'Stock'!$A$1:$Q$301</definedName>
    <definedName name="_xlnm.Print_Titles" localSheetId="1">'Stock'!$1:$1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DE"/>
      </patternFill>
    </fill>
    <fill>
      <patternFill patternType="solid">
        <fgColor rgb="00EEF0E9"/>
      </patternFill>
    </fill>
    <fill>
      <patternFill patternType="solid">
        <fgColor rgb="00161A13"/>
      </patternFill>
    </fill>
  </fills>
  <borders count="2">
    <border>
      <left/>
      <right/>
      <top/>
      <bottom/>
      <diagonal/>
    </border>
    <border>
      <left style="thin">
        <color rgb="00C9CEC0"/>
      </left>
      <right style="thin">
        <color rgb="00C9CEC0"/>
      </right>
      <top style="thin">
        <color rgb="00C9CEC0"/>
      </top>
      <bottom style="thin">
        <color rgb="00C9CE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pivotButton="0" quotePrefix="0" xfId="0"/>
    <xf numFmtId="1" fontId="0" fillId="2" borderId="1" pivotButton="0" quotePrefix="0" xfId="0"/>
    <xf numFmtId="3" fontId="0" fillId="3" borderId="1" pivotButton="0" quotePrefix="0" xfId="0"/>
    <xf numFmtId="164" fontId="0" fillId="3" borderId="1" pivotButton="0" quotePrefix="0" xfId="0"/>
    <xf numFmtId="164" fontId="2" fillId="3" borderId="1" pivotButton="0" quotePrefix="0" xfId="0"/>
    <xf numFmtId="0" fontId="0" fillId="3" borderId="1" pivotButton="0" quotePrefix="0" xfId="0"/>
    <xf numFmtId="1" fontId="0" fillId="3" borderId="1" pivotButton="0" quotePrefix="0" xfId="0"/>
    <xf numFmtId="0" fontId="3" fillId="4" borderId="0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>
      <c r="A1" s="1" t="inlineStr">
        <is>
          <t>Stock inventory and days of supply</t>
        </is>
      </c>
    </row>
    <row r="2" ht="34" customHeight="1">
      <c r="A2" s="2" t="inlineStr">
        <is>
          <t>From preppantry.app. Free, with no sign-up. Fill in the yellow cells and the Stock sheet. Independent tool, not official advice.</t>
        </is>
      </c>
    </row>
    <row r="4">
      <c r="A4" s="3" t="inlineStr">
        <is>
          <t>Your household</t>
        </is>
      </c>
    </row>
    <row r="5">
      <c r="A5" t="inlineStr">
        <is>
          <t>Adults</t>
        </is>
      </c>
      <c r="B5" s="4" t="n">
        <v>2</v>
      </c>
    </row>
    <row r="6">
      <c r="A6" t="inlineStr">
        <is>
          <t>Children</t>
        </is>
      </c>
      <c r="B6" s="4" t="n">
        <v>0</v>
      </c>
    </row>
    <row r="7">
      <c r="A7" t="inlineStr">
        <is>
          <t>Pets</t>
        </is>
      </c>
      <c r="B7" s="4" t="n">
        <v>0</v>
      </c>
    </row>
    <row r="8">
      <c r="A8" t="inlineStr">
        <is>
          <t>Goal, in days</t>
        </is>
      </c>
      <c r="B8" s="4" t="n">
        <v>14</v>
      </c>
    </row>
    <row r="10">
      <c r="A10" s="3" t="inlineStr">
        <is>
          <t>Each day</t>
        </is>
      </c>
      <c r="B10" s="3" t="inlineStr">
        <is>
          <t>Calories</t>
        </is>
      </c>
      <c r="C10" s="3" t="inlineStr">
        <is>
          <t>Litres</t>
        </is>
      </c>
    </row>
    <row r="11">
      <c r="A11" t="inlineStr">
        <is>
          <t>Adult</t>
        </is>
      </c>
      <c r="B11" s="4" t="n">
        <v>2000</v>
      </c>
      <c r="C11" s="5" t="n">
        <v>3</v>
      </c>
    </row>
    <row r="12">
      <c r="A12" t="inlineStr">
        <is>
          <t>Child</t>
        </is>
      </c>
      <c r="B12" s="4" t="n">
        <v>1600</v>
      </c>
      <c r="C12" s="5" t="n">
        <v>2</v>
      </c>
    </row>
    <row r="13">
      <c r="A13" t="inlineStr">
        <is>
          <t>Pet</t>
        </is>
      </c>
      <c r="B13" s="4" t="n">
        <v>0</v>
      </c>
      <c r="C13" s="5" t="n">
        <v>1</v>
      </c>
    </row>
    <row r="15">
      <c r="A15" s="3" t="inlineStr">
        <is>
          <t>Your result</t>
        </is>
      </c>
    </row>
    <row r="16">
      <c r="A16" t="inlineStr">
        <is>
          <t>Calories needed a day</t>
        </is>
      </c>
      <c r="B16" s="6">
        <f>B5*B11+B6*B12+B7*B13</f>
        <v/>
      </c>
    </row>
    <row r="17">
      <c r="A17" t="inlineStr">
        <is>
          <t>Litres needed a day</t>
        </is>
      </c>
      <c r="B17" s="7">
        <f>B5*C11+B6*C12+B7*C13</f>
        <v/>
      </c>
    </row>
    <row r="18">
      <c r="A18" t="inlineStr">
        <is>
          <t>Calories in stock</t>
        </is>
      </c>
      <c r="B18" s="6">
        <f>SUM(Stock!P2:P301)</f>
        <v/>
      </c>
    </row>
    <row r="19">
      <c r="A19" t="inlineStr">
        <is>
          <t>Litres in stock</t>
        </is>
      </c>
      <c r="B19" s="7">
        <f>SUM(Stock!Q2:Q301)</f>
        <v/>
      </c>
    </row>
    <row r="20">
      <c r="A20" t="inlineStr">
        <is>
          <t>Days of food</t>
        </is>
      </c>
      <c r="B20" s="7">
        <f>IF(B16&gt;0,B18/B16,0)</f>
        <v/>
      </c>
    </row>
    <row r="21">
      <c r="A21" t="inlineStr">
        <is>
          <t>Days of water</t>
        </is>
      </c>
      <c r="B21" s="7">
        <f>IF(B17&gt;0,B19/B17,0)</f>
        <v/>
      </c>
    </row>
    <row r="22">
      <c r="A22" s="3" t="inlineStr">
        <is>
          <t>Days ready</t>
        </is>
      </c>
      <c r="B22" s="8">
        <f>MIN(B20,B21)</f>
        <v/>
      </c>
    </row>
    <row r="23">
      <c r="A23" t="inlineStr">
        <is>
          <t>What's limiting you</t>
        </is>
      </c>
      <c r="B23" s="9">
        <f>IF(B21&lt;B20,"Water","Food")</f>
        <v/>
      </c>
    </row>
    <row r="24">
      <c r="A24" t="inlineStr">
        <is>
          <t>Food status</t>
        </is>
      </c>
      <c r="B24" s="9">
        <f>IF(B20&lt;3,"× CRITICAL",IF(B20&lt;MIN(14,B8),"! LOW","✓ OK"))</f>
        <v/>
      </c>
    </row>
    <row r="25">
      <c r="A25" t="inlineStr">
        <is>
          <t>Water status</t>
        </is>
      </c>
      <c r="B25" s="9">
        <f>IF(B21&lt;3,"× CRITICAL",IF(B21&lt;MIN(14,B8),"! LOW","✓ OK"))</f>
        <v/>
      </c>
    </row>
    <row r="26">
      <c r="A26" t="inlineStr">
        <is>
          <t>Lines past their date</t>
        </is>
      </c>
      <c r="B26" s="10">
        <f>COUNTIF(Stock!O2:O301,"Past date")</f>
        <v/>
      </c>
    </row>
    <row r="28">
      <c r="A28" s="3" t="inlineStr">
        <is>
          <t>Notes</t>
        </is>
      </c>
    </row>
    <row r="29" ht="48" customHeight="1">
      <c r="A29" s="2" t="inlineStr">
        <is>
          <t>Days ready is the lower of food and water, because you can't make up for one with the other.</t>
        </is>
      </c>
    </row>
    <row r="30" ht="48" customHeight="1">
      <c r="A30" s="2" t="inlineStr">
        <is>
          <t>Put the date from the pack in Best before. Type yes in Use by if it's a use-by date. Anything past its date counts for nothing, as it does in the Prep app.</t>
        </is>
      </c>
    </row>
    <row r="31" ht="48" customHeight="1">
      <c r="A31" s="2" t="inlineStr">
        <is>
          <t>Prep starts a child at 2 litres. Be Ready asks for 3 litres of drinking water per person per day, so type 3 for a child if you'd like to plan on that.</t>
        </is>
      </c>
    </row>
    <row r="32" ht="48" customHeight="1">
      <c r="A32" s="2" t="inlineStr">
        <is>
          <t>Calories per unit are typical values from USDA FoodData Central and our own pack sizes. Check your labels. These are planning figures, not nutritional advice.</t>
        </is>
      </c>
    </row>
    <row r="33" ht="32" customHeight="1">
      <c r="A33" s="2" t="inlineStr">
        <is>
          <t>The pet figure is an estimate. No official source gives a volume for pets.</t>
        </is>
      </c>
    </row>
    <row r="34" ht="32" customHeight="1">
      <c r="A34" s="2" t="inlineStr">
        <is>
          <t>Replace water you've bottled yourself every six months.</t>
        </is>
      </c>
    </row>
  </sheetData>
  <mergeCells count="7">
    <mergeCell ref="A33:C33"/>
    <mergeCell ref="A32:C32"/>
    <mergeCell ref="A31:C31"/>
    <mergeCell ref="A30:C30"/>
    <mergeCell ref="A34:C34"/>
    <mergeCell ref="A29:C29"/>
    <mergeCell ref="A2:C2"/>
  </mergeCell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8" customWidth="1" min="4" max="4"/>
    <col width="10" customWidth="1" min="5" max="5"/>
    <col width="13" customWidth="1" min="6" max="6"/>
    <col width="9" customWidth="1" min="7" max="7"/>
    <col width="14" customWidth="1" min="8" max="8"/>
    <col width="12" customWidth="1" min="9" max="9"/>
    <col width="14" customWidth="1" min="10" max="10"/>
    <col width="10" customWidth="1" min="11" max="11"/>
    <col width="10" customWidth="1" min="12" max="12"/>
    <col width="10" customWidth="1" min="13" max="13"/>
    <col width="20" customWidth="1" min="14" max="14"/>
    <col width="11" customWidth="1" min="15" max="15"/>
    <col width="11" customWidth="1" min="16" max="16"/>
    <col width="11" customWidth="1" min="17" max="17"/>
  </cols>
  <sheetData>
    <row r="1" ht="34" customHeight="1">
      <c r="A1" s="11" t="inlineStr">
        <is>
          <t>Name</t>
        </is>
      </c>
      <c r="B1" s="11" t="inlineStr">
        <is>
          <t>Brand</t>
        </is>
      </c>
      <c r="C1" s="11" t="inlineStr">
        <is>
          <t>Category</t>
        </is>
      </c>
      <c r="D1" s="11" t="inlineStr">
        <is>
          <t>Unit</t>
        </is>
      </c>
      <c r="E1" s="11" t="inlineStr">
        <is>
          <t>Quantity</t>
        </is>
      </c>
      <c r="F1" s="11" t="inlineStr">
        <is>
          <t>Best before</t>
        </is>
      </c>
      <c r="G1" s="11" t="inlineStr">
        <is>
          <t>Use by</t>
        </is>
      </c>
      <c r="H1" s="11" t="inlineStr">
        <is>
          <t>Location</t>
        </is>
      </c>
      <c r="I1" s="11" t="inlineStr">
        <is>
          <t>Purchased</t>
        </is>
      </c>
      <c r="J1" s="11" t="inlineStr">
        <is>
          <t>Barcode</t>
        </is>
      </c>
      <c r="K1" s="11" t="inlineStr">
        <is>
          <t>Calories per unit</t>
        </is>
      </c>
      <c r="L1" s="11" t="inlineStr">
        <is>
          <t>Litres per unit</t>
        </is>
      </c>
      <c r="M1" s="11" t="inlineStr">
        <is>
          <t>Restock below</t>
        </is>
      </c>
      <c r="N1" s="11" t="inlineStr">
        <is>
          <t>Notes</t>
        </is>
      </c>
      <c r="O1" s="11" t="inlineStr">
        <is>
          <t>Status</t>
        </is>
      </c>
      <c r="P1" s="11" t="inlineStr">
        <is>
          <t>Calories counted</t>
        </is>
      </c>
      <c r="Q1" s="11" t="inlineStr">
        <is>
          <t>Litres counted</t>
        </is>
      </c>
    </row>
    <row r="2">
      <c r="A2" t="inlineStr">
        <is>
          <t>Bottled water</t>
        </is>
      </c>
      <c r="C2" t="inlineStr">
        <is>
          <t>Water</t>
        </is>
      </c>
      <c r="D2" t="inlineStr">
        <is>
          <t>500 ml bottle</t>
        </is>
      </c>
      <c r="F2" s="12" t="n"/>
      <c r="G2" t="inlineStr">
        <is>
          <t>no</t>
        </is>
      </c>
      <c r="I2" s="12" t="n"/>
      <c r="L2" t="n">
        <v>0.5</v>
      </c>
      <c r="O2" s="13">
        <f>IF(N(E2)&lt;=0,"",IF(AND(F2&lt;&gt;"",F2&lt;TODAY()),"Past date","Counted"))</f>
        <v/>
      </c>
      <c r="P2" s="14">
        <f>IF(O2="Counted",E2*N(K2),0)</f>
        <v/>
      </c>
      <c r="Q2" s="15">
        <f>IF(O2="Counted",E2*N(L2),0)</f>
        <v/>
      </c>
    </row>
    <row r="3">
      <c r="A3" t="inlineStr">
        <is>
          <t>Bottled water</t>
        </is>
      </c>
      <c r="C3" t="inlineStr">
        <is>
          <t>Water</t>
        </is>
      </c>
      <c r="D3" t="inlineStr">
        <is>
          <t>2 L bottle</t>
        </is>
      </c>
      <c r="F3" s="12" t="n"/>
      <c r="G3" t="inlineStr">
        <is>
          <t>no</t>
        </is>
      </c>
      <c r="I3" s="12" t="n"/>
      <c r="L3" t="n">
        <v>2</v>
      </c>
      <c r="O3" s="13">
        <f>IF(N(E3)&lt;=0,"",IF(AND(F3&lt;&gt;"",F3&lt;TODAY()),"Past date","Counted"))</f>
        <v/>
      </c>
      <c r="P3" s="14">
        <f>IF(O3="Counted",E3*N(K3),0)</f>
        <v/>
      </c>
      <c r="Q3" s="15">
        <f>IF(O3="Counted",E3*N(L3),0)</f>
        <v/>
      </c>
    </row>
    <row r="4">
      <c r="A4" t="inlineStr">
        <is>
          <t>Bottled water</t>
        </is>
      </c>
      <c r="C4" t="inlineStr">
        <is>
          <t>Water</t>
        </is>
      </c>
      <c r="D4" t="inlineStr">
        <is>
          <t>5 L bottle</t>
        </is>
      </c>
      <c r="F4" s="12" t="n"/>
      <c r="G4" t="inlineStr">
        <is>
          <t>no</t>
        </is>
      </c>
      <c r="I4" s="12" t="n"/>
      <c r="L4" t="n">
        <v>5</v>
      </c>
      <c r="O4" s="13">
        <f>IF(N(E4)&lt;=0,"",IF(AND(F4&lt;&gt;"",F4&lt;TODAY()),"Past date","Counted"))</f>
        <v/>
      </c>
      <c r="P4" s="14">
        <f>IF(O4="Counted",E4*N(K4),0)</f>
        <v/>
      </c>
      <c r="Q4" s="15">
        <f>IF(O4="Counted",E4*N(L4),0)</f>
        <v/>
      </c>
    </row>
    <row r="5">
      <c r="A5" t="inlineStr">
        <is>
          <t>Water container</t>
        </is>
      </c>
      <c r="C5" t="inlineStr">
        <is>
          <t>Water</t>
        </is>
      </c>
      <c r="D5" t="inlineStr">
        <is>
          <t>20 L</t>
        </is>
      </c>
      <c r="F5" s="12" t="n"/>
      <c r="G5" t="inlineStr">
        <is>
          <t>no</t>
        </is>
      </c>
      <c r="I5" s="12" t="n"/>
      <c r="L5" t="n">
        <v>20</v>
      </c>
      <c r="O5" s="13">
        <f>IF(N(E5)&lt;=0,"",IF(AND(F5&lt;&gt;"",F5&lt;TODAY()),"Past date","Counted"))</f>
        <v/>
      </c>
      <c r="P5" s="14">
        <f>IF(O5="Counted",E5*N(K5),0)</f>
        <v/>
      </c>
      <c r="Q5" s="15">
        <f>IF(O5="Counted",E5*N(L5),0)</f>
        <v/>
      </c>
    </row>
    <row r="6">
      <c r="A6" t="inlineStr">
        <is>
          <t>Baked beans</t>
        </is>
      </c>
      <c r="C6" t="inlineStr">
        <is>
          <t>Tins &amp; jars</t>
        </is>
      </c>
      <c r="D6" t="inlineStr">
        <is>
          <t>400 g tin</t>
        </is>
      </c>
      <c r="F6" s="12" t="n"/>
      <c r="G6" t="inlineStr">
        <is>
          <t>no</t>
        </is>
      </c>
      <c r="I6" s="12" t="n"/>
      <c r="K6" t="n">
        <v>376</v>
      </c>
      <c r="O6" s="13">
        <f>IF(N(E6)&lt;=0,"",IF(AND(F6&lt;&gt;"",F6&lt;TODAY()),"Past date","Counted"))</f>
        <v/>
      </c>
      <c r="P6" s="14">
        <f>IF(O6="Counted",E6*N(K6),0)</f>
        <v/>
      </c>
      <c r="Q6" s="15">
        <f>IF(O6="Counted",E6*N(L6),0)</f>
        <v/>
      </c>
    </row>
    <row r="7">
      <c r="A7" t="inlineStr">
        <is>
          <t>Chopped tomatoes</t>
        </is>
      </c>
      <c r="C7" t="inlineStr">
        <is>
          <t>Tins &amp; jars</t>
        </is>
      </c>
      <c r="D7" t="inlineStr">
        <is>
          <t>400 g tin</t>
        </is>
      </c>
      <c r="F7" s="12" t="n"/>
      <c r="G7" t="inlineStr">
        <is>
          <t>no</t>
        </is>
      </c>
      <c r="I7" s="12" t="n"/>
      <c r="K7" t="n">
        <v>64</v>
      </c>
      <c r="O7" s="13">
        <f>IF(N(E7)&lt;=0,"",IF(AND(F7&lt;&gt;"",F7&lt;TODAY()),"Past date","Counted"))</f>
        <v/>
      </c>
      <c r="P7" s="14">
        <f>IF(O7="Counted",E7*N(K7),0)</f>
        <v/>
      </c>
      <c r="Q7" s="15">
        <f>IF(O7="Counted",E7*N(L7),0)</f>
        <v/>
      </c>
    </row>
    <row r="8">
      <c r="A8" t="inlineStr">
        <is>
          <t>Tuna in water</t>
        </is>
      </c>
      <c r="C8" t="inlineStr">
        <is>
          <t>Tins &amp; jars</t>
        </is>
      </c>
      <c r="D8" t="inlineStr">
        <is>
          <t>145 g tin</t>
        </is>
      </c>
      <c r="F8" s="12" t="n"/>
      <c r="G8" t="inlineStr">
        <is>
          <t>no</t>
        </is>
      </c>
      <c r="I8" s="12" t="n"/>
      <c r="K8" t="n">
        <v>88</v>
      </c>
      <c r="O8" s="13">
        <f>IF(N(E8)&lt;=0,"",IF(AND(F8&lt;&gt;"",F8&lt;TODAY()),"Past date","Counted"))</f>
        <v/>
      </c>
      <c r="P8" s="14">
        <f>IF(O8="Counted",E8*N(K8),0)</f>
        <v/>
      </c>
      <c r="Q8" s="15">
        <f>IF(O8="Counted",E8*N(L8),0)</f>
        <v/>
      </c>
    </row>
    <row r="9">
      <c r="A9" t="inlineStr">
        <is>
          <t>Chicken in broth</t>
        </is>
      </c>
      <c r="C9" t="inlineStr">
        <is>
          <t>Tins &amp; jars</t>
        </is>
      </c>
      <c r="D9" t="inlineStr">
        <is>
          <t>200 g tin</t>
        </is>
      </c>
      <c r="F9" s="12" t="n"/>
      <c r="G9" t="inlineStr">
        <is>
          <t>no</t>
        </is>
      </c>
      <c r="I9" s="12" t="n"/>
      <c r="K9" t="n">
        <v>231</v>
      </c>
      <c r="O9" s="13">
        <f>IF(N(E9)&lt;=0,"",IF(AND(F9&lt;&gt;"",F9&lt;TODAY()),"Past date","Counted"))</f>
        <v/>
      </c>
      <c r="P9" s="14">
        <f>IF(O9="Counted",E9*N(K9),0)</f>
        <v/>
      </c>
      <c r="Q9" s="15">
        <f>IF(O9="Counted",E9*N(L9),0)</f>
        <v/>
      </c>
    </row>
    <row r="10">
      <c r="A10" t="inlineStr">
        <is>
          <t>Chickpeas</t>
        </is>
      </c>
      <c r="C10" t="inlineStr">
        <is>
          <t>Tins &amp; jars</t>
        </is>
      </c>
      <c r="D10" t="inlineStr">
        <is>
          <t>400 g tin</t>
        </is>
      </c>
      <c r="F10" s="12" t="n"/>
      <c r="G10" t="inlineStr">
        <is>
          <t>no</t>
        </is>
      </c>
      <c r="I10" s="12" t="n"/>
      <c r="K10" t="n">
        <v>334</v>
      </c>
      <c r="O10" s="13">
        <f>IF(N(E10)&lt;=0,"",IF(AND(F10&lt;&gt;"",F10&lt;TODAY()),"Past date","Counted"))</f>
        <v/>
      </c>
      <c r="P10" s="14">
        <f>IF(O10="Counted",E10*N(K10),0)</f>
        <v/>
      </c>
      <c r="Q10" s="15">
        <f>IF(O10="Counted",E10*N(L10),0)</f>
        <v/>
      </c>
    </row>
    <row r="11">
      <c r="A11" t="inlineStr">
        <is>
          <t>Kidney beans</t>
        </is>
      </c>
      <c r="C11" t="inlineStr">
        <is>
          <t>Tins &amp; jars</t>
        </is>
      </c>
      <c r="D11" t="inlineStr">
        <is>
          <t>400 g tin</t>
        </is>
      </c>
      <c r="F11" s="12" t="n"/>
      <c r="G11" t="inlineStr">
        <is>
          <t>no</t>
        </is>
      </c>
      <c r="I11" s="12" t="n"/>
      <c r="K11" t="n">
        <v>298</v>
      </c>
      <c r="O11" s="13">
        <f>IF(N(E11)&lt;=0,"",IF(AND(F11&lt;&gt;"",F11&lt;TODAY()),"Past date","Counted"))</f>
        <v/>
      </c>
      <c r="P11" s="14">
        <f>IF(O11="Counted",E11*N(K11),0)</f>
        <v/>
      </c>
      <c r="Q11" s="15">
        <f>IF(O11="Counted",E11*N(L11),0)</f>
        <v/>
      </c>
    </row>
    <row r="12">
      <c r="A12" t="inlineStr">
        <is>
          <t>Sweetcorn</t>
        </is>
      </c>
      <c r="C12" t="inlineStr">
        <is>
          <t>Tins &amp; jars</t>
        </is>
      </c>
      <c r="D12" t="inlineStr">
        <is>
          <t>198 g tin</t>
        </is>
      </c>
      <c r="F12" s="12" t="n"/>
      <c r="G12" t="inlineStr">
        <is>
          <t>no</t>
        </is>
      </c>
      <c r="I12" s="12" t="n"/>
      <c r="K12" t="n">
        <v>111</v>
      </c>
      <c r="O12" s="13">
        <f>IF(N(E12)&lt;=0,"",IF(AND(F12&lt;&gt;"",F12&lt;TODAY()),"Past date","Counted"))</f>
        <v/>
      </c>
      <c r="P12" s="14">
        <f>IF(O12="Counted",E12*N(K12),0)</f>
        <v/>
      </c>
      <c r="Q12" s="15">
        <f>IF(O12="Counted",E12*N(L12),0)</f>
        <v/>
      </c>
    </row>
    <row r="13">
      <c r="A13" t="inlineStr">
        <is>
          <t>Vegetable soup</t>
        </is>
      </c>
      <c r="C13" t="inlineStr">
        <is>
          <t>Tins &amp; jars</t>
        </is>
      </c>
      <c r="D13" t="inlineStr">
        <is>
          <t>400 g tin</t>
        </is>
      </c>
      <c r="F13" s="12" t="n"/>
      <c r="G13" t="inlineStr">
        <is>
          <t>no</t>
        </is>
      </c>
      <c r="I13" s="12" t="n"/>
      <c r="K13" t="n">
        <v>156</v>
      </c>
      <c r="O13" s="13">
        <f>IF(N(E13)&lt;=0,"",IF(AND(F13&lt;&gt;"",F13&lt;TODAY()),"Past date","Counted"))</f>
        <v/>
      </c>
      <c r="P13" s="14">
        <f>IF(O13="Counted",E13*N(K13),0)</f>
        <v/>
      </c>
      <c r="Q13" s="15">
        <f>IF(O13="Counted",E13*N(L13),0)</f>
        <v/>
      </c>
    </row>
    <row r="14">
      <c r="A14" t="inlineStr">
        <is>
          <t>Chilli con carne</t>
        </is>
      </c>
      <c r="C14" t="inlineStr">
        <is>
          <t>Tins &amp; jars</t>
        </is>
      </c>
      <c r="D14" t="inlineStr">
        <is>
          <t>392 g tin</t>
        </is>
      </c>
      <c r="F14" s="12" t="n"/>
      <c r="G14" t="inlineStr">
        <is>
          <t>no</t>
        </is>
      </c>
      <c r="I14" s="12" t="n"/>
      <c r="K14" t="n">
        <v>419</v>
      </c>
      <c r="O14" s="13">
        <f>IF(N(E14)&lt;=0,"",IF(AND(F14&lt;&gt;"",F14&lt;TODAY()),"Past date","Counted"))</f>
        <v/>
      </c>
      <c r="P14" s="14">
        <f>IF(O14="Counted",E14*N(K14),0)</f>
        <v/>
      </c>
      <c r="Q14" s="15">
        <f>IF(O14="Counted",E14*N(L14),0)</f>
        <v/>
      </c>
    </row>
    <row r="15">
      <c r="A15" t="inlineStr">
        <is>
          <t>Peaches in juice</t>
        </is>
      </c>
      <c r="C15" t="inlineStr">
        <is>
          <t>Tins &amp; jars</t>
        </is>
      </c>
      <c r="D15" t="inlineStr">
        <is>
          <t>410 g tin</t>
        </is>
      </c>
      <c r="F15" s="12" t="n"/>
      <c r="G15" t="inlineStr">
        <is>
          <t>no</t>
        </is>
      </c>
      <c r="I15" s="12" t="n"/>
      <c r="K15" t="n">
        <v>180</v>
      </c>
      <c r="O15" s="13">
        <f>IF(N(E15)&lt;=0,"",IF(AND(F15&lt;&gt;"",F15&lt;TODAY()),"Past date","Counted"))</f>
        <v/>
      </c>
      <c r="P15" s="14">
        <f>IF(O15="Counted",E15*N(K15),0)</f>
        <v/>
      </c>
      <c r="Q15" s="15">
        <f>IF(O15="Counted",E15*N(L15),0)</f>
        <v/>
      </c>
    </row>
    <row r="16">
      <c r="A16" t="inlineStr">
        <is>
          <t>White rice</t>
        </is>
      </c>
      <c r="C16" t="inlineStr">
        <is>
          <t>Grains &amp; pasta</t>
        </is>
      </c>
      <c r="D16" t="inlineStr">
        <is>
          <t>1 kg bag</t>
        </is>
      </c>
      <c r="F16" s="12" t="n"/>
      <c r="G16" t="inlineStr">
        <is>
          <t>no</t>
        </is>
      </c>
      <c r="I16" s="12" t="n"/>
      <c r="K16" t="n">
        <v>3650</v>
      </c>
      <c r="O16" s="13">
        <f>IF(N(E16)&lt;=0,"",IF(AND(F16&lt;&gt;"",F16&lt;TODAY()),"Past date","Counted"))</f>
        <v/>
      </c>
      <c r="P16" s="14">
        <f>IF(O16="Counted",E16*N(K16),0)</f>
        <v/>
      </c>
      <c r="Q16" s="15">
        <f>IF(O16="Counted",E16*N(L16),0)</f>
        <v/>
      </c>
    </row>
    <row r="17">
      <c r="A17" t="inlineStr">
        <is>
          <t>Dried pasta</t>
        </is>
      </c>
      <c r="C17" t="inlineStr">
        <is>
          <t>Grains &amp; pasta</t>
        </is>
      </c>
      <c r="D17" t="inlineStr">
        <is>
          <t>500 g bag</t>
        </is>
      </c>
      <c r="F17" s="12" t="n"/>
      <c r="G17" t="inlineStr">
        <is>
          <t>no</t>
        </is>
      </c>
      <c r="I17" s="12" t="n"/>
      <c r="K17" t="n">
        <v>1855</v>
      </c>
      <c r="O17" s="13">
        <f>IF(N(E17)&lt;=0,"",IF(AND(F17&lt;&gt;"",F17&lt;TODAY()),"Past date","Counted"))</f>
        <v/>
      </c>
      <c r="P17" s="14">
        <f>IF(O17="Counted",E17*N(K17),0)</f>
        <v/>
      </c>
      <c r="Q17" s="15">
        <f>IF(O17="Counted",E17*N(L17),0)</f>
        <v/>
      </c>
    </row>
    <row r="18">
      <c r="A18" t="inlineStr">
        <is>
          <t>Porridge oats</t>
        </is>
      </c>
      <c r="C18" t="inlineStr">
        <is>
          <t>Grains &amp; pasta</t>
        </is>
      </c>
      <c r="D18" t="inlineStr">
        <is>
          <t>1 kg bag</t>
        </is>
      </c>
      <c r="F18" s="12" t="n"/>
      <c r="G18" t="inlineStr">
        <is>
          <t>no</t>
        </is>
      </c>
      <c r="I18" s="12" t="n"/>
      <c r="K18" t="n">
        <v>3790</v>
      </c>
      <c r="O18" s="13">
        <f>IF(N(E18)&lt;=0,"",IF(AND(F18&lt;&gt;"",F18&lt;TODAY()),"Past date","Counted"))</f>
        <v/>
      </c>
      <c r="P18" s="14">
        <f>IF(O18="Counted",E18*N(K18),0)</f>
        <v/>
      </c>
      <c r="Q18" s="15">
        <f>IF(O18="Counted",E18*N(L18),0)</f>
        <v/>
      </c>
    </row>
    <row r="19">
      <c r="A19" t="inlineStr">
        <is>
          <t>Red lentils</t>
        </is>
      </c>
      <c r="C19" t="inlineStr">
        <is>
          <t>Grains &amp; pasta</t>
        </is>
      </c>
      <c r="D19" t="inlineStr">
        <is>
          <t>500 g bag</t>
        </is>
      </c>
      <c r="F19" s="12" t="n"/>
      <c r="G19" t="inlineStr">
        <is>
          <t>no</t>
        </is>
      </c>
      <c r="I19" s="12" t="n"/>
      <c r="K19" t="n">
        <v>1760</v>
      </c>
      <c r="O19" s="13">
        <f>IF(N(E19)&lt;=0,"",IF(AND(F19&lt;&gt;"",F19&lt;TODAY()),"Past date","Counted"))</f>
        <v/>
      </c>
      <c r="P19" s="14">
        <f>IF(O19="Counted",E19*N(K19),0)</f>
        <v/>
      </c>
      <c r="Q19" s="15">
        <f>IF(O19="Counted",E19*N(L19),0)</f>
        <v/>
      </c>
    </row>
    <row r="20">
      <c r="A20" t="inlineStr">
        <is>
          <t>Peanut butter</t>
        </is>
      </c>
      <c r="C20" t="inlineStr">
        <is>
          <t>Tins &amp; jars</t>
        </is>
      </c>
      <c r="D20" t="inlineStr">
        <is>
          <t>340 g jar</t>
        </is>
      </c>
      <c r="F20" s="12" t="n"/>
      <c r="G20" t="inlineStr">
        <is>
          <t>no</t>
        </is>
      </c>
      <c r="I20" s="12" t="n"/>
      <c r="K20" t="n">
        <v>2033</v>
      </c>
      <c r="O20" s="13">
        <f>IF(N(E20)&lt;=0,"",IF(AND(F20&lt;&gt;"",F20&lt;TODAY()),"Past date","Counted"))</f>
        <v/>
      </c>
      <c r="P20" s="14">
        <f>IF(O20="Counted",E20*N(K20),0)</f>
        <v/>
      </c>
      <c r="Q20" s="15">
        <f>IF(O20="Counted",E20*N(L20),0)</f>
        <v/>
      </c>
    </row>
    <row r="21">
      <c r="A21" t="inlineStr">
        <is>
          <t>Mixed nuts</t>
        </is>
      </c>
      <c r="C21" t="inlineStr">
        <is>
          <t>Tins &amp; jars</t>
        </is>
      </c>
      <c r="D21" t="inlineStr">
        <is>
          <t>200 g bag</t>
        </is>
      </c>
      <c r="F21" s="12" t="n"/>
      <c r="G21" t="inlineStr">
        <is>
          <t>no</t>
        </is>
      </c>
      <c r="I21" s="12" t="n"/>
      <c r="K21" t="n">
        <v>1214</v>
      </c>
      <c r="O21" s="13">
        <f>IF(N(E21)&lt;=0,"",IF(AND(F21&lt;&gt;"",F21&lt;TODAY()),"Past date","Counted"))</f>
        <v/>
      </c>
      <c r="P21" s="14">
        <f>IF(O21="Counted",E21*N(K21),0)</f>
        <v/>
      </c>
      <c r="Q21" s="15">
        <f>IF(O21="Counted",E21*N(L21),0)</f>
        <v/>
      </c>
    </row>
    <row r="22">
      <c r="A22" t="inlineStr">
        <is>
          <t>Raisins</t>
        </is>
      </c>
      <c r="C22" t="inlineStr">
        <is>
          <t>Tins &amp; jars</t>
        </is>
      </c>
      <c r="D22" t="inlineStr">
        <is>
          <t>500 g bag</t>
        </is>
      </c>
      <c r="F22" s="12" t="n"/>
      <c r="G22" t="inlineStr">
        <is>
          <t>no</t>
        </is>
      </c>
      <c r="I22" s="12" t="n"/>
      <c r="K22" t="n">
        <v>1495</v>
      </c>
      <c r="O22" s="13">
        <f>IF(N(E22)&lt;=0,"",IF(AND(F22&lt;&gt;"",F22&lt;TODAY()),"Past date","Counted"))</f>
        <v/>
      </c>
      <c r="P22" s="14">
        <f>IF(O22="Counted",E22*N(K22),0)</f>
        <v/>
      </c>
      <c r="Q22" s="15">
        <f>IF(O22="Counted",E22*N(L22),0)</f>
        <v/>
      </c>
    </row>
    <row r="23">
      <c r="A23" t="inlineStr">
        <is>
          <t>Cream crackers</t>
        </is>
      </c>
      <c r="C23" t="inlineStr">
        <is>
          <t>Tins &amp; jars</t>
        </is>
      </c>
      <c r="D23" t="inlineStr">
        <is>
          <t>200 g pack</t>
        </is>
      </c>
      <c r="F23" s="12" t="n"/>
      <c r="G23" t="inlineStr">
        <is>
          <t>no</t>
        </is>
      </c>
      <c r="I23" s="12" t="n"/>
      <c r="K23" t="n">
        <v>836</v>
      </c>
      <c r="O23" s="13">
        <f>IF(N(E23)&lt;=0,"",IF(AND(F23&lt;&gt;"",F23&lt;TODAY()),"Past date","Counted"))</f>
        <v/>
      </c>
      <c r="P23" s="14">
        <f>IF(O23="Counted",E23*N(K23),0)</f>
        <v/>
      </c>
      <c r="Q23" s="15">
        <f>IF(O23="Counted",E23*N(L23),0)</f>
        <v/>
      </c>
    </row>
    <row r="24">
      <c r="A24" t="inlineStr">
        <is>
          <t>Cereal bars</t>
        </is>
      </c>
      <c r="C24" t="inlineStr">
        <is>
          <t>Tins &amp; jars</t>
        </is>
      </c>
      <c r="D24" t="inlineStr">
        <is>
          <t>5 pack, 125 g</t>
        </is>
      </c>
      <c r="F24" s="12" t="n"/>
      <c r="G24" t="inlineStr">
        <is>
          <t>no</t>
        </is>
      </c>
      <c r="I24" s="12" t="n"/>
      <c r="K24" t="n">
        <v>589</v>
      </c>
      <c r="O24" s="13">
        <f>IF(N(E24)&lt;=0,"",IF(AND(F24&lt;&gt;"",F24&lt;TODAY()),"Past date","Counted"))</f>
        <v/>
      </c>
      <c r="P24" s="14">
        <f>IF(O24="Counted",E24*N(K24),0)</f>
        <v/>
      </c>
      <c r="Q24" s="15">
        <f>IF(O24="Counted",E24*N(L24),0)</f>
        <v/>
      </c>
    </row>
    <row r="25">
      <c r="A25" t="inlineStr">
        <is>
          <t>UHT whole milk</t>
        </is>
      </c>
      <c r="C25" t="inlineStr">
        <is>
          <t>Tins &amp; jars</t>
        </is>
      </c>
      <c r="D25" t="inlineStr">
        <is>
          <t>1 L carton</t>
        </is>
      </c>
      <c r="F25" s="12" t="n"/>
      <c r="G25" t="inlineStr">
        <is>
          <t>no</t>
        </is>
      </c>
      <c r="I25" s="12" t="n"/>
      <c r="K25" t="n">
        <v>628</v>
      </c>
      <c r="O25" s="13">
        <f>IF(N(E25)&lt;=0,"",IF(AND(F25&lt;&gt;"",F25&lt;TODAY()),"Past date","Counted"))</f>
        <v/>
      </c>
      <c r="P25" s="14">
        <f>IF(O25="Counted",E25*N(K25),0)</f>
        <v/>
      </c>
      <c r="Q25" s="15">
        <f>IF(O25="Counted",E25*N(L25),0)</f>
        <v/>
      </c>
    </row>
    <row r="26">
      <c r="A26" t="inlineStr">
        <is>
          <t>Pasta sauce</t>
        </is>
      </c>
      <c r="C26" t="inlineStr">
        <is>
          <t>Tins &amp; jars</t>
        </is>
      </c>
      <c r="D26" t="inlineStr">
        <is>
          <t>500 g jar</t>
        </is>
      </c>
      <c r="F26" s="12" t="n"/>
      <c r="G26" t="inlineStr">
        <is>
          <t>no</t>
        </is>
      </c>
      <c r="I26" s="12" t="n"/>
      <c r="K26" t="n">
        <v>250</v>
      </c>
      <c r="O26" s="13">
        <f>IF(N(E26)&lt;=0,"",IF(AND(F26&lt;&gt;"",F26&lt;TODAY()),"Past date","Counted"))</f>
        <v/>
      </c>
      <c r="P26" s="14">
        <f>IF(O26="Counted",E26*N(K26),0)</f>
        <v/>
      </c>
      <c r="Q26" s="15">
        <f>IF(O26="Counted",E26*N(L26),0)</f>
        <v/>
      </c>
    </row>
    <row r="27">
      <c r="F27" s="12" t="n"/>
      <c r="I27" s="12" t="n"/>
      <c r="O27" s="13">
        <f>IF(N(E27)&lt;=0,"",IF(AND(F27&lt;&gt;"",F27&lt;TODAY()),"Past date","Counted"))</f>
        <v/>
      </c>
      <c r="P27" s="14">
        <f>IF(O27="Counted",E27*N(K27),0)</f>
        <v/>
      </c>
      <c r="Q27" s="15">
        <f>IF(O27="Counted",E27*N(L27),0)</f>
        <v/>
      </c>
    </row>
    <row r="28">
      <c r="F28" s="12" t="n"/>
      <c r="I28" s="12" t="n"/>
      <c r="O28" s="13">
        <f>IF(N(E28)&lt;=0,"",IF(AND(F28&lt;&gt;"",F28&lt;TODAY()),"Past date","Counted"))</f>
        <v/>
      </c>
      <c r="P28" s="14">
        <f>IF(O28="Counted",E28*N(K28),0)</f>
        <v/>
      </c>
      <c r="Q28" s="15">
        <f>IF(O28="Counted",E28*N(L28),0)</f>
        <v/>
      </c>
    </row>
    <row r="29">
      <c r="F29" s="12" t="n"/>
      <c r="I29" s="12" t="n"/>
      <c r="O29" s="13">
        <f>IF(N(E29)&lt;=0,"",IF(AND(F29&lt;&gt;"",F29&lt;TODAY()),"Past date","Counted"))</f>
        <v/>
      </c>
      <c r="P29" s="14">
        <f>IF(O29="Counted",E29*N(K29),0)</f>
        <v/>
      </c>
      <c r="Q29" s="15">
        <f>IF(O29="Counted",E29*N(L29),0)</f>
        <v/>
      </c>
    </row>
    <row r="30">
      <c r="F30" s="12" t="n"/>
      <c r="I30" s="12" t="n"/>
      <c r="O30" s="13">
        <f>IF(N(E30)&lt;=0,"",IF(AND(F30&lt;&gt;"",F30&lt;TODAY()),"Past date","Counted"))</f>
        <v/>
      </c>
      <c r="P30" s="14">
        <f>IF(O30="Counted",E30*N(K30),0)</f>
        <v/>
      </c>
      <c r="Q30" s="15">
        <f>IF(O30="Counted",E30*N(L30),0)</f>
        <v/>
      </c>
    </row>
    <row r="31">
      <c r="F31" s="12" t="n"/>
      <c r="I31" s="12" t="n"/>
      <c r="O31" s="13">
        <f>IF(N(E31)&lt;=0,"",IF(AND(F31&lt;&gt;"",F31&lt;TODAY()),"Past date","Counted"))</f>
        <v/>
      </c>
      <c r="P31" s="14">
        <f>IF(O31="Counted",E31*N(K31),0)</f>
        <v/>
      </c>
      <c r="Q31" s="15">
        <f>IF(O31="Counted",E31*N(L31),0)</f>
        <v/>
      </c>
    </row>
    <row r="32">
      <c r="F32" s="12" t="n"/>
      <c r="I32" s="12" t="n"/>
      <c r="O32" s="13">
        <f>IF(N(E32)&lt;=0,"",IF(AND(F32&lt;&gt;"",F32&lt;TODAY()),"Past date","Counted"))</f>
        <v/>
      </c>
      <c r="P32" s="14">
        <f>IF(O32="Counted",E32*N(K32),0)</f>
        <v/>
      </c>
      <c r="Q32" s="15">
        <f>IF(O32="Counted",E32*N(L32),0)</f>
        <v/>
      </c>
    </row>
    <row r="33">
      <c r="F33" s="12" t="n"/>
      <c r="I33" s="12" t="n"/>
      <c r="O33" s="13">
        <f>IF(N(E33)&lt;=0,"",IF(AND(F33&lt;&gt;"",F33&lt;TODAY()),"Past date","Counted"))</f>
        <v/>
      </c>
      <c r="P33" s="14">
        <f>IF(O33="Counted",E33*N(K33),0)</f>
        <v/>
      </c>
      <c r="Q33" s="15">
        <f>IF(O33="Counted",E33*N(L33),0)</f>
        <v/>
      </c>
    </row>
    <row r="34">
      <c r="F34" s="12" t="n"/>
      <c r="I34" s="12" t="n"/>
      <c r="O34" s="13">
        <f>IF(N(E34)&lt;=0,"",IF(AND(F34&lt;&gt;"",F34&lt;TODAY()),"Past date","Counted"))</f>
        <v/>
      </c>
      <c r="P34" s="14">
        <f>IF(O34="Counted",E34*N(K34),0)</f>
        <v/>
      </c>
      <c r="Q34" s="15">
        <f>IF(O34="Counted",E34*N(L34),0)</f>
        <v/>
      </c>
    </row>
    <row r="35">
      <c r="F35" s="12" t="n"/>
      <c r="I35" s="12" t="n"/>
      <c r="O35" s="13">
        <f>IF(N(E35)&lt;=0,"",IF(AND(F35&lt;&gt;"",F35&lt;TODAY()),"Past date","Counted"))</f>
        <v/>
      </c>
      <c r="P35" s="14">
        <f>IF(O35="Counted",E35*N(K35),0)</f>
        <v/>
      </c>
      <c r="Q35" s="15">
        <f>IF(O35="Counted",E35*N(L35),0)</f>
        <v/>
      </c>
    </row>
    <row r="36">
      <c r="F36" s="12" t="n"/>
      <c r="I36" s="12" t="n"/>
      <c r="O36" s="13">
        <f>IF(N(E36)&lt;=0,"",IF(AND(F36&lt;&gt;"",F36&lt;TODAY()),"Past date","Counted"))</f>
        <v/>
      </c>
      <c r="P36" s="14">
        <f>IF(O36="Counted",E36*N(K36),0)</f>
        <v/>
      </c>
      <c r="Q36" s="15">
        <f>IF(O36="Counted",E36*N(L36),0)</f>
        <v/>
      </c>
    </row>
    <row r="37">
      <c r="F37" s="12" t="n"/>
      <c r="I37" s="12" t="n"/>
      <c r="O37" s="13">
        <f>IF(N(E37)&lt;=0,"",IF(AND(F37&lt;&gt;"",F37&lt;TODAY()),"Past date","Counted"))</f>
        <v/>
      </c>
      <c r="P37" s="14">
        <f>IF(O37="Counted",E37*N(K37),0)</f>
        <v/>
      </c>
      <c r="Q37" s="15">
        <f>IF(O37="Counted",E37*N(L37),0)</f>
        <v/>
      </c>
    </row>
    <row r="38">
      <c r="F38" s="12" t="n"/>
      <c r="I38" s="12" t="n"/>
      <c r="O38" s="13">
        <f>IF(N(E38)&lt;=0,"",IF(AND(F38&lt;&gt;"",F38&lt;TODAY()),"Past date","Counted"))</f>
        <v/>
      </c>
      <c r="P38" s="14">
        <f>IF(O38="Counted",E38*N(K38),0)</f>
        <v/>
      </c>
      <c r="Q38" s="15">
        <f>IF(O38="Counted",E38*N(L38),0)</f>
        <v/>
      </c>
    </row>
    <row r="39">
      <c r="F39" s="12" t="n"/>
      <c r="I39" s="12" t="n"/>
      <c r="O39" s="13">
        <f>IF(N(E39)&lt;=0,"",IF(AND(F39&lt;&gt;"",F39&lt;TODAY()),"Past date","Counted"))</f>
        <v/>
      </c>
      <c r="P39" s="14">
        <f>IF(O39="Counted",E39*N(K39),0)</f>
        <v/>
      </c>
      <c r="Q39" s="15">
        <f>IF(O39="Counted",E39*N(L39),0)</f>
        <v/>
      </c>
    </row>
    <row r="40">
      <c r="F40" s="12" t="n"/>
      <c r="I40" s="12" t="n"/>
      <c r="O40" s="13">
        <f>IF(N(E40)&lt;=0,"",IF(AND(F40&lt;&gt;"",F40&lt;TODAY()),"Past date","Counted"))</f>
        <v/>
      </c>
      <c r="P40" s="14">
        <f>IF(O40="Counted",E40*N(K40),0)</f>
        <v/>
      </c>
      <c r="Q40" s="15">
        <f>IF(O40="Counted",E40*N(L40),0)</f>
        <v/>
      </c>
    </row>
    <row r="41">
      <c r="F41" s="12" t="n"/>
      <c r="I41" s="12" t="n"/>
      <c r="O41" s="13">
        <f>IF(N(E41)&lt;=0,"",IF(AND(F41&lt;&gt;"",F41&lt;TODAY()),"Past date","Counted"))</f>
        <v/>
      </c>
      <c r="P41" s="14">
        <f>IF(O41="Counted",E41*N(K41),0)</f>
        <v/>
      </c>
      <c r="Q41" s="15">
        <f>IF(O41="Counted",E41*N(L41),0)</f>
        <v/>
      </c>
    </row>
    <row r="42">
      <c r="F42" s="12" t="n"/>
      <c r="I42" s="12" t="n"/>
      <c r="O42" s="13">
        <f>IF(N(E42)&lt;=0,"",IF(AND(F42&lt;&gt;"",F42&lt;TODAY()),"Past date","Counted"))</f>
        <v/>
      </c>
      <c r="P42" s="14">
        <f>IF(O42="Counted",E42*N(K42),0)</f>
        <v/>
      </c>
      <c r="Q42" s="15">
        <f>IF(O42="Counted",E42*N(L42),0)</f>
        <v/>
      </c>
    </row>
    <row r="43">
      <c r="F43" s="12" t="n"/>
      <c r="I43" s="12" t="n"/>
      <c r="O43" s="13">
        <f>IF(N(E43)&lt;=0,"",IF(AND(F43&lt;&gt;"",F43&lt;TODAY()),"Past date","Counted"))</f>
        <v/>
      </c>
      <c r="P43" s="14">
        <f>IF(O43="Counted",E43*N(K43),0)</f>
        <v/>
      </c>
      <c r="Q43" s="15">
        <f>IF(O43="Counted",E43*N(L43),0)</f>
        <v/>
      </c>
    </row>
    <row r="44">
      <c r="F44" s="12" t="n"/>
      <c r="I44" s="12" t="n"/>
      <c r="O44" s="13">
        <f>IF(N(E44)&lt;=0,"",IF(AND(F44&lt;&gt;"",F44&lt;TODAY()),"Past date","Counted"))</f>
        <v/>
      </c>
      <c r="P44" s="14">
        <f>IF(O44="Counted",E44*N(K44),0)</f>
        <v/>
      </c>
      <c r="Q44" s="15">
        <f>IF(O44="Counted",E44*N(L44),0)</f>
        <v/>
      </c>
    </row>
    <row r="45">
      <c r="F45" s="12" t="n"/>
      <c r="I45" s="12" t="n"/>
      <c r="O45" s="13">
        <f>IF(N(E45)&lt;=0,"",IF(AND(F45&lt;&gt;"",F45&lt;TODAY()),"Past date","Counted"))</f>
        <v/>
      </c>
      <c r="P45" s="14">
        <f>IF(O45="Counted",E45*N(K45),0)</f>
        <v/>
      </c>
      <c r="Q45" s="15">
        <f>IF(O45="Counted",E45*N(L45),0)</f>
        <v/>
      </c>
    </row>
    <row r="46">
      <c r="F46" s="12" t="n"/>
      <c r="I46" s="12" t="n"/>
      <c r="O46" s="13">
        <f>IF(N(E46)&lt;=0,"",IF(AND(F46&lt;&gt;"",F46&lt;TODAY()),"Past date","Counted"))</f>
        <v/>
      </c>
      <c r="P46" s="14">
        <f>IF(O46="Counted",E46*N(K46),0)</f>
        <v/>
      </c>
      <c r="Q46" s="15">
        <f>IF(O46="Counted",E46*N(L46),0)</f>
        <v/>
      </c>
    </row>
    <row r="47">
      <c r="F47" s="12" t="n"/>
      <c r="I47" s="12" t="n"/>
      <c r="O47" s="13">
        <f>IF(N(E47)&lt;=0,"",IF(AND(F47&lt;&gt;"",F47&lt;TODAY()),"Past date","Counted"))</f>
        <v/>
      </c>
      <c r="P47" s="14">
        <f>IF(O47="Counted",E47*N(K47),0)</f>
        <v/>
      </c>
      <c r="Q47" s="15">
        <f>IF(O47="Counted",E47*N(L47),0)</f>
        <v/>
      </c>
    </row>
    <row r="48">
      <c r="F48" s="12" t="n"/>
      <c r="I48" s="12" t="n"/>
      <c r="O48" s="13">
        <f>IF(N(E48)&lt;=0,"",IF(AND(F48&lt;&gt;"",F48&lt;TODAY()),"Past date","Counted"))</f>
        <v/>
      </c>
      <c r="P48" s="14">
        <f>IF(O48="Counted",E48*N(K48),0)</f>
        <v/>
      </c>
      <c r="Q48" s="15">
        <f>IF(O48="Counted",E48*N(L48),0)</f>
        <v/>
      </c>
    </row>
    <row r="49">
      <c r="F49" s="12" t="n"/>
      <c r="I49" s="12" t="n"/>
      <c r="O49" s="13">
        <f>IF(N(E49)&lt;=0,"",IF(AND(F49&lt;&gt;"",F49&lt;TODAY()),"Past date","Counted"))</f>
        <v/>
      </c>
      <c r="P49" s="14">
        <f>IF(O49="Counted",E49*N(K49),0)</f>
        <v/>
      </c>
      <c r="Q49" s="15">
        <f>IF(O49="Counted",E49*N(L49),0)</f>
        <v/>
      </c>
    </row>
    <row r="50">
      <c r="F50" s="12" t="n"/>
      <c r="I50" s="12" t="n"/>
      <c r="O50" s="13">
        <f>IF(N(E50)&lt;=0,"",IF(AND(F50&lt;&gt;"",F50&lt;TODAY()),"Past date","Counted"))</f>
        <v/>
      </c>
      <c r="P50" s="14">
        <f>IF(O50="Counted",E50*N(K50),0)</f>
        <v/>
      </c>
      <c r="Q50" s="15">
        <f>IF(O50="Counted",E50*N(L50),0)</f>
        <v/>
      </c>
    </row>
    <row r="51">
      <c r="F51" s="12" t="n"/>
      <c r="I51" s="12" t="n"/>
      <c r="O51" s="13">
        <f>IF(N(E51)&lt;=0,"",IF(AND(F51&lt;&gt;"",F51&lt;TODAY()),"Past date","Counted"))</f>
        <v/>
      </c>
      <c r="P51" s="14">
        <f>IF(O51="Counted",E51*N(K51),0)</f>
        <v/>
      </c>
      <c r="Q51" s="15">
        <f>IF(O51="Counted",E51*N(L51),0)</f>
        <v/>
      </c>
    </row>
    <row r="52">
      <c r="F52" s="12" t="n"/>
      <c r="I52" s="12" t="n"/>
      <c r="O52" s="13">
        <f>IF(N(E52)&lt;=0,"",IF(AND(F52&lt;&gt;"",F52&lt;TODAY()),"Past date","Counted"))</f>
        <v/>
      </c>
      <c r="P52" s="14">
        <f>IF(O52="Counted",E52*N(K52),0)</f>
        <v/>
      </c>
      <c r="Q52" s="15">
        <f>IF(O52="Counted",E52*N(L52),0)</f>
        <v/>
      </c>
    </row>
    <row r="53">
      <c r="F53" s="12" t="n"/>
      <c r="I53" s="12" t="n"/>
      <c r="O53" s="13">
        <f>IF(N(E53)&lt;=0,"",IF(AND(F53&lt;&gt;"",F53&lt;TODAY()),"Past date","Counted"))</f>
        <v/>
      </c>
      <c r="P53" s="14">
        <f>IF(O53="Counted",E53*N(K53),0)</f>
        <v/>
      </c>
      <c r="Q53" s="15">
        <f>IF(O53="Counted",E53*N(L53),0)</f>
        <v/>
      </c>
    </row>
    <row r="54">
      <c r="F54" s="12" t="n"/>
      <c r="I54" s="12" t="n"/>
      <c r="O54" s="13">
        <f>IF(N(E54)&lt;=0,"",IF(AND(F54&lt;&gt;"",F54&lt;TODAY()),"Past date","Counted"))</f>
        <v/>
      </c>
      <c r="P54" s="14">
        <f>IF(O54="Counted",E54*N(K54),0)</f>
        <v/>
      </c>
      <c r="Q54" s="15">
        <f>IF(O54="Counted",E54*N(L54),0)</f>
        <v/>
      </c>
    </row>
    <row r="55">
      <c r="F55" s="12" t="n"/>
      <c r="I55" s="12" t="n"/>
      <c r="O55" s="13">
        <f>IF(N(E55)&lt;=0,"",IF(AND(F55&lt;&gt;"",F55&lt;TODAY()),"Past date","Counted"))</f>
        <v/>
      </c>
      <c r="P55" s="14">
        <f>IF(O55="Counted",E55*N(K55),0)</f>
        <v/>
      </c>
      <c r="Q55" s="15">
        <f>IF(O55="Counted",E55*N(L55),0)</f>
        <v/>
      </c>
    </row>
    <row r="56">
      <c r="F56" s="12" t="n"/>
      <c r="I56" s="12" t="n"/>
      <c r="O56" s="13">
        <f>IF(N(E56)&lt;=0,"",IF(AND(F56&lt;&gt;"",F56&lt;TODAY()),"Past date","Counted"))</f>
        <v/>
      </c>
      <c r="P56" s="14">
        <f>IF(O56="Counted",E56*N(K56),0)</f>
        <v/>
      </c>
      <c r="Q56" s="15">
        <f>IF(O56="Counted",E56*N(L56),0)</f>
        <v/>
      </c>
    </row>
    <row r="57">
      <c r="F57" s="12" t="n"/>
      <c r="I57" s="12" t="n"/>
      <c r="O57" s="13">
        <f>IF(N(E57)&lt;=0,"",IF(AND(F57&lt;&gt;"",F57&lt;TODAY()),"Past date","Counted"))</f>
        <v/>
      </c>
      <c r="P57" s="14">
        <f>IF(O57="Counted",E57*N(K57),0)</f>
        <v/>
      </c>
      <c r="Q57" s="15">
        <f>IF(O57="Counted",E57*N(L57),0)</f>
        <v/>
      </c>
    </row>
    <row r="58">
      <c r="F58" s="12" t="n"/>
      <c r="I58" s="12" t="n"/>
      <c r="O58" s="13">
        <f>IF(N(E58)&lt;=0,"",IF(AND(F58&lt;&gt;"",F58&lt;TODAY()),"Past date","Counted"))</f>
        <v/>
      </c>
      <c r="P58" s="14">
        <f>IF(O58="Counted",E58*N(K58),0)</f>
        <v/>
      </c>
      <c r="Q58" s="15">
        <f>IF(O58="Counted",E58*N(L58),0)</f>
        <v/>
      </c>
    </row>
    <row r="59">
      <c r="F59" s="12" t="n"/>
      <c r="I59" s="12" t="n"/>
      <c r="O59" s="13">
        <f>IF(N(E59)&lt;=0,"",IF(AND(F59&lt;&gt;"",F59&lt;TODAY()),"Past date","Counted"))</f>
        <v/>
      </c>
      <c r="P59" s="14">
        <f>IF(O59="Counted",E59*N(K59),0)</f>
        <v/>
      </c>
      <c r="Q59" s="15">
        <f>IF(O59="Counted",E59*N(L59),0)</f>
        <v/>
      </c>
    </row>
    <row r="60">
      <c r="F60" s="12" t="n"/>
      <c r="I60" s="12" t="n"/>
      <c r="O60" s="13">
        <f>IF(N(E60)&lt;=0,"",IF(AND(F60&lt;&gt;"",F60&lt;TODAY()),"Past date","Counted"))</f>
        <v/>
      </c>
      <c r="P60" s="14">
        <f>IF(O60="Counted",E60*N(K60),0)</f>
        <v/>
      </c>
      <c r="Q60" s="15">
        <f>IF(O60="Counted",E60*N(L60),0)</f>
        <v/>
      </c>
    </row>
    <row r="61">
      <c r="F61" s="12" t="n"/>
      <c r="I61" s="12" t="n"/>
      <c r="O61" s="13">
        <f>IF(N(E61)&lt;=0,"",IF(AND(F61&lt;&gt;"",F61&lt;TODAY()),"Past date","Counted"))</f>
        <v/>
      </c>
      <c r="P61" s="14">
        <f>IF(O61="Counted",E61*N(K61),0)</f>
        <v/>
      </c>
      <c r="Q61" s="15">
        <f>IF(O61="Counted",E61*N(L61),0)</f>
        <v/>
      </c>
    </row>
    <row r="62">
      <c r="F62" s="12" t="n"/>
      <c r="I62" s="12" t="n"/>
      <c r="O62" s="13">
        <f>IF(N(E62)&lt;=0,"",IF(AND(F62&lt;&gt;"",F62&lt;TODAY()),"Past date","Counted"))</f>
        <v/>
      </c>
      <c r="P62" s="14">
        <f>IF(O62="Counted",E62*N(K62),0)</f>
        <v/>
      </c>
      <c r="Q62" s="15">
        <f>IF(O62="Counted",E62*N(L62),0)</f>
        <v/>
      </c>
    </row>
    <row r="63">
      <c r="F63" s="12" t="n"/>
      <c r="I63" s="12" t="n"/>
      <c r="O63" s="13">
        <f>IF(N(E63)&lt;=0,"",IF(AND(F63&lt;&gt;"",F63&lt;TODAY()),"Past date","Counted"))</f>
        <v/>
      </c>
      <c r="P63" s="14">
        <f>IF(O63="Counted",E63*N(K63),0)</f>
        <v/>
      </c>
      <c r="Q63" s="15">
        <f>IF(O63="Counted",E63*N(L63),0)</f>
        <v/>
      </c>
    </row>
    <row r="64">
      <c r="F64" s="12" t="n"/>
      <c r="I64" s="12" t="n"/>
      <c r="O64" s="13">
        <f>IF(N(E64)&lt;=0,"",IF(AND(F64&lt;&gt;"",F64&lt;TODAY()),"Past date","Counted"))</f>
        <v/>
      </c>
      <c r="P64" s="14">
        <f>IF(O64="Counted",E64*N(K64),0)</f>
        <v/>
      </c>
      <c r="Q64" s="15">
        <f>IF(O64="Counted",E64*N(L64),0)</f>
        <v/>
      </c>
    </row>
    <row r="65">
      <c r="F65" s="12" t="n"/>
      <c r="I65" s="12" t="n"/>
      <c r="O65" s="13">
        <f>IF(N(E65)&lt;=0,"",IF(AND(F65&lt;&gt;"",F65&lt;TODAY()),"Past date","Counted"))</f>
        <v/>
      </c>
      <c r="P65" s="14">
        <f>IF(O65="Counted",E65*N(K65),0)</f>
        <v/>
      </c>
      <c r="Q65" s="15">
        <f>IF(O65="Counted",E65*N(L65),0)</f>
        <v/>
      </c>
    </row>
    <row r="66">
      <c r="F66" s="12" t="n"/>
      <c r="I66" s="12" t="n"/>
      <c r="O66" s="13">
        <f>IF(N(E66)&lt;=0,"",IF(AND(F66&lt;&gt;"",F66&lt;TODAY()),"Past date","Counted"))</f>
        <v/>
      </c>
      <c r="P66" s="14">
        <f>IF(O66="Counted",E66*N(K66),0)</f>
        <v/>
      </c>
      <c r="Q66" s="15">
        <f>IF(O66="Counted",E66*N(L66),0)</f>
        <v/>
      </c>
    </row>
    <row r="67">
      <c r="F67" s="12" t="n"/>
      <c r="I67" s="12" t="n"/>
      <c r="O67" s="13">
        <f>IF(N(E67)&lt;=0,"",IF(AND(F67&lt;&gt;"",F67&lt;TODAY()),"Past date","Counted"))</f>
        <v/>
      </c>
      <c r="P67" s="14">
        <f>IF(O67="Counted",E67*N(K67),0)</f>
        <v/>
      </c>
      <c r="Q67" s="15">
        <f>IF(O67="Counted",E67*N(L67),0)</f>
        <v/>
      </c>
    </row>
    <row r="68">
      <c r="F68" s="12" t="n"/>
      <c r="I68" s="12" t="n"/>
      <c r="O68" s="13">
        <f>IF(N(E68)&lt;=0,"",IF(AND(F68&lt;&gt;"",F68&lt;TODAY()),"Past date","Counted"))</f>
        <v/>
      </c>
      <c r="P68" s="14">
        <f>IF(O68="Counted",E68*N(K68),0)</f>
        <v/>
      </c>
      <c r="Q68" s="15">
        <f>IF(O68="Counted",E68*N(L68),0)</f>
        <v/>
      </c>
    </row>
    <row r="69">
      <c r="F69" s="12" t="n"/>
      <c r="I69" s="12" t="n"/>
      <c r="O69" s="13">
        <f>IF(N(E69)&lt;=0,"",IF(AND(F69&lt;&gt;"",F69&lt;TODAY()),"Past date","Counted"))</f>
        <v/>
      </c>
      <c r="P69" s="14">
        <f>IF(O69="Counted",E69*N(K69),0)</f>
        <v/>
      </c>
      <c r="Q69" s="15">
        <f>IF(O69="Counted",E69*N(L69),0)</f>
        <v/>
      </c>
    </row>
    <row r="70">
      <c r="F70" s="12" t="n"/>
      <c r="I70" s="12" t="n"/>
      <c r="O70" s="13">
        <f>IF(N(E70)&lt;=0,"",IF(AND(F70&lt;&gt;"",F70&lt;TODAY()),"Past date","Counted"))</f>
        <v/>
      </c>
      <c r="P70" s="14">
        <f>IF(O70="Counted",E70*N(K70),0)</f>
        <v/>
      </c>
      <c r="Q70" s="15">
        <f>IF(O70="Counted",E70*N(L70),0)</f>
        <v/>
      </c>
    </row>
    <row r="71">
      <c r="F71" s="12" t="n"/>
      <c r="I71" s="12" t="n"/>
      <c r="O71" s="13">
        <f>IF(N(E71)&lt;=0,"",IF(AND(F71&lt;&gt;"",F71&lt;TODAY()),"Past date","Counted"))</f>
        <v/>
      </c>
      <c r="P71" s="14">
        <f>IF(O71="Counted",E71*N(K71),0)</f>
        <v/>
      </c>
      <c r="Q71" s="15">
        <f>IF(O71="Counted",E71*N(L71),0)</f>
        <v/>
      </c>
    </row>
    <row r="72">
      <c r="F72" s="12" t="n"/>
      <c r="I72" s="12" t="n"/>
      <c r="O72" s="13">
        <f>IF(N(E72)&lt;=0,"",IF(AND(F72&lt;&gt;"",F72&lt;TODAY()),"Past date","Counted"))</f>
        <v/>
      </c>
      <c r="P72" s="14">
        <f>IF(O72="Counted",E72*N(K72),0)</f>
        <v/>
      </c>
      <c r="Q72" s="15">
        <f>IF(O72="Counted",E72*N(L72),0)</f>
        <v/>
      </c>
    </row>
    <row r="73">
      <c r="F73" s="12" t="n"/>
      <c r="I73" s="12" t="n"/>
      <c r="O73" s="13">
        <f>IF(N(E73)&lt;=0,"",IF(AND(F73&lt;&gt;"",F73&lt;TODAY()),"Past date","Counted"))</f>
        <v/>
      </c>
      <c r="P73" s="14">
        <f>IF(O73="Counted",E73*N(K73),0)</f>
        <v/>
      </c>
      <c r="Q73" s="15">
        <f>IF(O73="Counted",E73*N(L73),0)</f>
        <v/>
      </c>
    </row>
    <row r="74">
      <c r="F74" s="12" t="n"/>
      <c r="I74" s="12" t="n"/>
      <c r="O74" s="13">
        <f>IF(N(E74)&lt;=0,"",IF(AND(F74&lt;&gt;"",F74&lt;TODAY()),"Past date","Counted"))</f>
        <v/>
      </c>
      <c r="P74" s="14">
        <f>IF(O74="Counted",E74*N(K74),0)</f>
        <v/>
      </c>
      <c r="Q74" s="15">
        <f>IF(O74="Counted",E74*N(L74),0)</f>
        <v/>
      </c>
    </row>
    <row r="75">
      <c r="F75" s="12" t="n"/>
      <c r="I75" s="12" t="n"/>
      <c r="O75" s="13">
        <f>IF(N(E75)&lt;=0,"",IF(AND(F75&lt;&gt;"",F75&lt;TODAY()),"Past date","Counted"))</f>
        <v/>
      </c>
      <c r="P75" s="14">
        <f>IF(O75="Counted",E75*N(K75),0)</f>
        <v/>
      </c>
      <c r="Q75" s="15">
        <f>IF(O75="Counted",E75*N(L75),0)</f>
        <v/>
      </c>
    </row>
    <row r="76">
      <c r="F76" s="12" t="n"/>
      <c r="I76" s="12" t="n"/>
      <c r="O76" s="13">
        <f>IF(N(E76)&lt;=0,"",IF(AND(F76&lt;&gt;"",F76&lt;TODAY()),"Past date","Counted"))</f>
        <v/>
      </c>
      <c r="P76" s="14">
        <f>IF(O76="Counted",E76*N(K76),0)</f>
        <v/>
      </c>
      <c r="Q76" s="15">
        <f>IF(O76="Counted",E76*N(L76),0)</f>
        <v/>
      </c>
    </row>
    <row r="77">
      <c r="F77" s="12" t="n"/>
      <c r="I77" s="12" t="n"/>
      <c r="O77" s="13">
        <f>IF(N(E77)&lt;=0,"",IF(AND(F77&lt;&gt;"",F77&lt;TODAY()),"Past date","Counted"))</f>
        <v/>
      </c>
      <c r="P77" s="14">
        <f>IF(O77="Counted",E77*N(K77),0)</f>
        <v/>
      </c>
      <c r="Q77" s="15">
        <f>IF(O77="Counted",E77*N(L77),0)</f>
        <v/>
      </c>
    </row>
    <row r="78">
      <c r="F78" s="12" t="n"/>
      <c r="I78" s="12" t="n"/>
      <c r="O78" s="13">
        <f>IF(N(E78)&lt;=0,"",IF(AND(F78&lt;&gt;"",F78&lt;TODAY()),"Past date","Counted"))</f>
        <v/>
      </c>
      <c r="P78" s="14">
        <f>IF(O78="Counted",E78*N(K78),0)</f>
        <v/>
      </c>
      <c r="Q78" s="15">
        <f>IF(O78="Counted",E78*N(L78),0)</f>
        <v/>
      </c>
    </row>
    <row r="79">
      <c r="F79" s="12" t="n"/>
      <c r="I79" s="12" t="n"/>
      <c r="O79" s="13">
        <f>IF(N(E79)&lt;=0,"",IF(AND(F79&lt;&gt;"",F79&lt;TODAY()),"Past date","Counted"))</f>
        <v/>
      </c>
      <c r="P79" s="14">
        <f>IF(O79="Counted",E79*N(K79),0)</f>
        <v/>
      </c>
      <c r="Q79" s="15">
        <f>IF(O79="Counted",E79*N(L79),0)</f>
        <v/>
      </c>
    </row>
    <row r="80">
      <c r="F80" s="12" t="n"/>
      <c r="I80" s="12" t="n"/>
      <c r="O80" s="13">
        <f>IF(N(E80)&lt;=0,"",IF(AND(F80&lt;&gt;"",F80&lt;TODAY()),"Past date","Counted"))</f>
        <v/>
      </c>
      <c r="P80" s="14">
        <f>IF(O80="Counted",E80*N(K80),0)</f>
        <v/>
      </c>
      <c r="Q80" s="15">
        <f>IF(O80="Counted",E80*N(L80),0)</f>
        <v/>
      </c>
    </row>
    <row r="81">
      <c r="F81" s="12" t="n"/>
      <c r="I81" s="12" t="n"/>
      <c r="O81" s="13">
        <f>IF(N(E81)&lt;=0,"",IF(AND(F81&lt;&gt;"",F81&lt;TODAY()),"Past date","Counted"))</f>
        <v/>
      </c>
      <c r="P81" s="14">
        <f>IF(O81="Counted",E81*N(K81),0)</f>
        <v/>
      </c>
      <c r="Q81" s="15">
        <f>IF(O81="Counted",E81*N(L81),0)</f>
        <v/>
      </c>
    </row>
    <row r="82">
      <c r="F82" s="12" t="n"/>
      <c r="I82" s="12" t="n"/>
      <c r="O82" s="13">
        <f>IF(N(E82)&lt;=0,"",IF(AND(F82&lt;&gt;"",F82&lt;TODAY()),"Past date","Counted"))</f>
        <v/>
      </c>
      <c r="P82" s="14">
        <f>IF(O82="Counted",E82*N(K82),0)</f>
        <v/>
      </c>
      <c r="Q82" s="15">
        <f>IF(O82="Counted",E82*N(L82),0)</f>
        <v/>
      </c>
    </row>
    <row r="83">
      <c r="F83" s="12" t="n"/>
      <c r="I83" s="12" t="n"/>
      <c r="O83" s="13">
        <f>IF(N(E83)&lt;=0,"",IF(AND(F83&lt;&gt;"",F83&lt;TODAY()),"Past date","Counted"))</f>
        <v/>
      </c>
      <c r="P83" s="14">
        <f>IF(O83="Counted",E83*N(K83),0)</f>
        <v/>
      </c>
      <c r="Q83" s="15">
        <f>IF(O83="Counted",E83*N(L83),0)</f>
        <v/>
      </c>
    </row>
    <row r="84">
      <c r="F84" s="12" t="n"/>
      <c r="I84" s="12" t="n"/>
      <c r="O84" s="13">
        <f>IF(N(E84)&lt;=0,"",IF(AND(F84&lt;&gt;"",F84&lt;TODAY()),"Past date","Counted"))</f>
        <v/>
      </c>
      <c r="P84" s="14">
        <f>IF(O84="Counted",E84*N(K84),0)</f>
        <v/>
      </c>
      <c r="Q84" s="15">
        <f>IF(O84="Counted",E84*N(L84),0)</f>
        <v/>
      </c>
    </row>
    <row r="85">
      <c r="F85" s="12" t="n"/>
      <c r="I85" s="12" t="n"/>
      <c r="O85" s="13">
        <f>IF(N(E85)&lt;=0,"",IF(AND(F85&lt;&gt;"",F85&lt;TODAY()),"Past date","Counted"))</f>
        <v/>
      </c>
      <c r="P85" s="14">
        <f>IF(O85="Counted",E85*N(K85),0)</f>
        <v/>
      </c>
      <c r="Q85" s="15">
        <f>IF(O85="Counted",E85*N(L85),0)</f>
        <v/>
      </c>
    </row>
    <row r="86">
      <c r="F86" s="12" t="n"/>
      <c r="I86" s="12" t="n"/>
      <c r="O86" s="13">
        <f>IF(N(E86)&lt;=0,"",IF(AND(F86&lt;&gt;"",F86&lt;TODAY()),"Past date","Counted"))</f>
        <v/>
      </c>
      <c r="P86" s="14">
        <f>IF(O86="Counted",E86*N(K86),0)</f>
        <v/>
      </c>
      <c r="Q86" s="15">
        <f>IF(O86="Counted",E86*N(L86),0)</f>
        <v/>
      </c>
    </row>
    <row r="87">
      <c r="F87" s="12" t="n"/>
      <c r="I87" s="12" t="n"/>
      <c r="O87" s="13">
        <f>IF(N(E87)&lt;=0,"",IF(AND(F87&lt;&gt;"",F87&lt;TODAY()),"Past date","Counted"))</f>
        <v/>
      </c>
      <c r="P87" s="14">
        <f>IF(O87="Counted",E87*N(K87),0)</f>
        <v/>
      </c>
      <c r="Q87" s="15">
        <f>IF(O87="Counted",E87*N(L87),0)</f>
        <v/>
      </c>
    </row>
    <row r="88">
      <c r="F88" s="12" t="n"/>
      <c r="I88" s="12" t="n"/>
      <c r="O88" s="13">
        <f>IF(N(E88)&lt;=0,"",IF(AND(F88&lt;&gt;"",F88&lt;TODAY()),"Past date","Counted"))</f>
        <v/>
      </c>
      <c r="P88" s="14">
        <f>IF(O88="Counted",E88*N(K88),0)</f>
        <v/>
      </c>
      <c r="Q88" s="15">
        <f>IF(O88="Counted",E88*N(L88),0)</f>
        <v/>
      </c>
    </row>
    <row r="89">
      <c r="F89" s="12" t="n"/>
      <c r="I89" s="12" t="n"/>
      <c r="O89" s="13">
        <f>IF(N(E89)&lt;=0,"",IF(AND(F89&lt;&gt;"",F89&lt;TODAY()),"Past date","Counted"))</f>
        <v/>
      </c>
      <c r="P89" s="14">
        <f>IF(O89="Counted",E89*N(K89),0)</f>
        <v/>
      </c>
      <c r="Q89" s="15">
        <f>IF(O89="Counted",E89*N(L89),0)</f>
        <v/>
      </c>
    </row>
    <row r="90">
      <c r="F90" s="12" t="n"/>
      <c r="I90" s="12" t="n"/>
      <c r="O90" s="13">
        <f>IF(N(E90)&lt;=0,"",IF(AND(F90&lt;&gt;"",F90&lt;TODAY()),"Past date","Counted"))</f>
        <v/>
      </c>
      <c r="P90" s="14">
        <f>IF(O90="Counted",E90*N(K90),0)</f>
        <v/>
      </c>
      <c r="Q90" s="15">
        <f>IF(O90="Counted",E90*N(L90),0)</f>
        <v/>
      </c>
    </row>
    <row r="91">
      <c r="F91" s="12" t="n"/>
      <c r="I91" s="12" t="n"/>
      <c r="O91" s="13">
        <f>IF(N(E91)&lt;=0,"",IF(AND(F91&lt;&gt;"",F91&lt;TODAY()),"Past date","Counted"))</f>
        <v/>
      </c>
      <c r="P91" s="14">
        <f>IF(O91="Counted",E91*N(K91),0)</f>
        <v/>
      </c>
      <c r="Q91" s="15">
        <f>IF(O91="Counted",E91*N(L91),0)</f>
        <v/>
      </c>
    </row>
    <row r="92">
      <c r="F92" s="12" t="n"/>
      <c r="I92" s="12" t="n"/>
      <c r="O92" s="13">
        <f>IF(N(E92)&lt;=0,"",IF(AND(F92&lt;&gt;"",F92&lt;TODAY()),"Past date","Counted"))</f>
        <v/>
      </c>
      <c r="P92" s="14">
        <f>IF(O92="Counted",E92*N(K92),0)</f>
        <v/>
      </c>
      <c r="Q92" s="15">
        <f>IF(O92="Counted",E92*N(L92),0)</f>
        <v/>
      </c>
    </row>
    <row r="93">
      <c r="F93" s="12" t="n"/>
      <c r="I93" s="12" t="n"/>
      <c r="O93" s="13">
        <f>IF(N(E93)&lt;=0,"",IF(AND(F93&lt;&gt;"",F93&lt;TODAY()),"Past date","Counted"))</f>
        <v/>
      </c>
      <c r="P93" s="14">
        <f>IF(O93="Counted",E93*N(K93),0)</f>
        <v/>
      </c>
      <c r="Q93" s="15">
        <f>IF(O93="Counted",E93*N(L93),0)</f>
        <v/>
      </c>
    </row>
    <row r="94">
      <c r="F94" s="12" t="n"/>
      <c r="I94" s="12" t="n"/>
      <c r="O94" s="13">
        <f>IF(N(E94)&lt;=0,"",IF(AND(F94&lt;&gt;"",F94&lt;TODAY()),"Past date","Counted"))</f>
        <v/>
      </c>
      <c r="P94" s="14">
        <f>IF(O94="Counted",E94*N(K94),0)</f>
        <v/>
      </c>
      <c r="Q94" s="15">
        <f>IF(O94="Counted",E94*N(L94),0)</f>
        <v/>
      </c>
    </row>
    <row r="95">
      <c r="F95" s="12" t="n"/>
      <c r="I95" s="12" t="n"/>
      <c r="O95" s="13">
        <f>IF(N(E95)&lt;=0,"",IF(AND(F95&lt;&gt;"",F95&lt;TODAY()),"Past date","Counted"))</f>
        <v/>
      </c>
      <c r="P95" s="14">
        <f>IF(O95="Counted",E95*N(K95),0)</f>
        <v/>
      </c>
      <c r="Q95" s="15">
        <f>IF(O95="Counted",E95*N(L95),0)</f>
        <v/>
      </c>
    </row>
    <row r="96">
      <c r="F96" s="12" t="n"/>
      <c r="I96" s="12" t="n"/>
      <c r="O96" s="13">
        <f>IF(N(E96)&lt;=0,"",IF(AND(F96&lt;&gt;"",F96&lt;TODAY()),"Past date","Counted"))</f>
        <v/>
      </c>
      <c r="P96" s="14">
        <f>IF(O96="Counted",E96*N(K96),0)</f>
        <v/>
      </c>
      <c r="Q96" s="15">
        <f>IF(O96="Counted",E96*N(L96),0)</f>
        <v/>
      </c>
    </row>
    <row r="97">
      <c r="F97" s="12" t="n"/>
      <c r="I97" s="12" t="n"/>
      <c r="O97" s="13">
        <f>IF(N(E97)&lt;=0,"",IF(AND(F97&lt;&gt;"",F97&lt;TODAY()),"Past date","Counted"))</f>
        <v/>
      </c>
      <c r="P97" s="14">
        <f>IF(O97="Counted",E97*N(K97),0)</f>
        <v/>
      </c>
      <c r="Q97" s="15">
        <f>IF(O97="Counted",E97*N(L97),0)</f>
        <v/>
      </c>
    </row>
    <row r="98">
      <c r="F98" s="12" t="n"/>
      <c r="I98" s="12" t="n"/>
      <c r="O98" s="13">
        <f>IF(N(E98)&lt;=0,"",IF(AND(F98&lt;&gt;"",F98&lt;TODAY()),"Past date","Counted"))</f>
        <v/>
      </c>
      <c r="P98" s="14">
        <f>IF(O98="Counted",E98*N(K98),0)</f>
        <v/>
      </c>
      <c r="Q98" s="15">
        <f>IF(O98="Counted",E98*N(L98),0)</f>
        <v/>
      </c>
    </row>
    <row r="99">
      <c r="F99" s="12" t="n"/>
      <c r="I99" s="12" t="n"/>
      <c r="O99" s="13">
        <f>IF(N(E99)&lt;=0,"",IF(AND(F99&lt;&gt;"",F99&lt;TODAY()),"Past date","Counted"))</f>
        <v/>
      </c>
      <c r="P99" s="14">
        <f>IF(O99="Counted",E99*N(K99),0)</f>
        <v/>
      </c>
      <c r="Q99" s="15">
        <f>IF(O99="Counted",E99*N(L99),0)</f>
        <v/>
      </c>
    </row>
    <row r="100">
      <c r="F100" s="12" t="n"/>
      <c r="I100" s="12" t="n"/>
      <c r="O100" s="13">
        <f>IF(N(E100)&lt;=0,"",IF(AND(F100&lt;&gt;"",F100&lt;TODAY()),"Past date","Counted"))</f>
        <v/>
      </c>
      <c r="P100" s="14">
        <f>IF(O100="Counted",E100*N(K100),0)</f>
        <v/>
      </c>
      <c r="Q100" s="15">
        <f>IF(O100="Counted",E100*N(L100),0)</f>
        <v/>
      </c>
    </row>
    <row r="101">
      <c r="F101" s="12" t="n"/>
      <c r="I101" s="12" t="n"/>
      <c r="O101" s="13">
        <f>IF(N(E101)&lt;=0,"",IF(AND(F101&lt;&gt;"",F101&lt;TODAY()),"Past date","Counted"))</f>
        <v/>
      </c>
      <c r="P101" s="14">
        <f>IF(O101="Counted",E101*N(K101),0)</f>
        <v/>
      </c>
      <c r="Q101" s="15">
        <f>IF(O101="Counted",E101*N(L101),0)</f>
        <v/>
      </c>
    </row>
    <row r="102">
      <c r="F102" s="12" t="n"/>
      <c r="I102" s="12" t="n"/>
      <c r="O102" s="13">
        <f>IF(N(E102)&lt;=0,"",IF(AND(F102&lt;&gt;"",F102&lt;TODAY()),"Past date","Counted"))</f>
        <v/>
      </c>
      <c r="P102" s="14">
        <f>IF(O102="Counted",E102*N(K102),0)</f>
        <v/>
      </c>
      <c r="Q102" s="15">
        <f>IF(O102="Counted",E102*N(L102),0)</f>
        <v/>
      </c>
    </row>
    <row r="103">
      <c r="F103" s="12" t="n"/>
      <c r="I103" s="12" t="n"/>
      <c r="O103" s="13">
        <f>IF(N(E103)&lt;=0,"",IF(AND(F103&lt;&gt;"",F103&lt;TODAY()),"Past date","Counted"))</f>
        <v/>
      </c>
      <c r="P103" s="14">
        <f>IF(O103="Counted",E103*N(K103),0)</f>
        <v/>
      </c>
      <c r="Q103" s="15">
        <f>IF(O103="Counted",E103*N(L103),0)</f>
        <v/>
      </c>
    </row>
    <row r="104">
      <c r="F104" s="12" t="n"/>
      <c r="I104" s="12" t="n"/>
      <c r="O104" s="13">
        <f>IF(N(E104)&lt;=0,"",IF(AND(F104&lt;&gt;"",F104&lt;TODAY()),"Past date","Counted"))</f>
        <v/>
      </c>
      <c r="P104" s="14">
        <f>IF(O104="Counted",E104*N(K104),0)</f>
        <v/>
      </c>
      <c r="Q104" s="15">
        <f>IF(O104="Counted",E104*N(L104),0)</f>
        <v/>
      </c>
    </row>
    <row r="105">
      <c r="F105" s="12" t="n"/>
      <c r="I105" s="12" t="n"/>
      <c r="O105" s="13">
        <f>IF(N(E105)&lt;=0,"",IF(AND(F105&lt;&gt;"",F105&lt;TODAY()),"Past date","Counted"))</f>
        <v/>
      </c>
      <c r="P105" s="14">
        <f>IF(O105="Counted",E105*N(K105),0)</f>
        <v/>
      </c>
      <c r="Q105" s="15">
        <f>IF(O105="Counted",E105*N(L105),0)</f>
        <v/>
      </c>
    </row>
    <row r="106">
      <c r="F106" s="12" t="n"/>
      <c r="I106" s="12" t="n"/>
      <c r="O106" s="13">
        <f>IF(N(E106)&lt;=0,"",IF(AND(F106&lt;&gt;"",F106&lt;TODAY()),"Past date","Counted"))</f>
        <v/>
      </c>
      <c r="P106" s="14">
        <f>IF(O106="Counted",E106*N(K106),0)</f>
        <v/>
      </c>
      <c r="Q106" s="15">
        <f>IF(O106="Counted",E106*N(L106),0)</f>
        <v/>
      </c>
    </row>
    <row r="107">
      <c r="F107" s="12" t="n"/>
      <c r="I107" s="12" t="n"/>
      <c r="O107" s="13">
        <f>IF(N(E107)&lt;=0,"",IF(AND(F107&lt;&gt;"",F107&lt;TODAY()),"Past date","Counted"))</f>
        <v/>
      </c>
      <c r="P107" s="14">
        <f>IF(O107="Counted",E107*N(K107),0)</f>
        <v/>
      </c>
      <c r="Q107" s="15">
        <f>IF(O107="Counted",E107*N(L107),0)</f>
        <v/>
      </c>
    </row>
    <row r="108">
      <c r="F108" s="12" t="n"/>
      <c r="I108" s="12" t="n"/>
      <c r="O108" s="13">
        <f>IF(N(E108)&lt;=0,"",IF(AND(F108&lt;&gt;"",F108&lt;TODAY()),"Past date","Counted"))</f>
        <v/>
      </c>
      <c r="P108" s="14">
        <f>IF(O108="Counted",E108*N(K108),0)</f>
        <v/>
      </c>
      <c r="Q108" s="15">
        <f>IF(O108="Counted",E108*N(L108),0)</f>
        <v/>
      </c>
    </row>
    <row r="109">
      <c r="F109" s="12" t="n"/>
      <c r="I109" s="12" t="n"/>
      <c r="O109" s="13">
        <f>IF(N(E109)&lt;=0,"",IF(AND(F109&lt;&gt;"",F109&lt;TODAY()),"Past date","Counted"))</f>
        <v/>
      </c>
      <c r="P109" s="14">
        <f>IF(O109="Counted",E109*N(K109),0)</f>
        <v/>
      </c>
      <c r="Q109" s="15">
        <f>IF(O109="Counted",E109*N(L109),0)</f>
        <v/>
      </c>
    </row>
    <row r="110">
      <c r="F110" s="12" t="n"/>
      <c r="I110" s="12" t="n"/>
      <c r="O110" s="13">
        <f>IF(N(E110)&lt;=0,"",IF(AND(F110&lt;&gt;"",F110&lt;TODAY()),"Past date","Counted"))</f>
        <v/>
      </c>
      <c r="P110" s="14">
        <f>IF(O110="Counted",E110*N(K110),0)</f>
        <v/>
      </c>
      <c r="Q110" s="15">
        <f>IF(O110="Counted",E110*N(L110),0)</f>
        <v/>
      </c>
    </row>
    <row r="111">
      <c r="F111" s="12" t="n"/>
      <c r="I111" s="12" t="n"/>
      <c r="O111" s="13">
        <f>IF(N(E111)&lt;=0,"",IF(AND(F111&lt;&gt;"",F111&lt;TODAY()),"Past date","Counted"))</f>
        <v/>
      </c>
      <c r="P111" s="14">
        <f>IF(O111="Counted",E111*N(K111),0)</f>
        <v/>
      </c>
      <c r="Q111" s="15">
        <f>IF(O111="Counted",E111*N(L111),0)</f>
        <v/>
      </c>
    </row>
    <row r="112">
      <c r="F112" s="12" t="n"/>
      <c r="I112" s="12" t="n"/>
      <c r="O112" s="13">
        <f>IF(N(E112)&lt;=0,"",IF(AND(F112&lt;&gt;"",F112&lt;TODAY()),"Past date","Counted"))</f>
        <v/>
      </c>
      <c r="P112" s="14">
        <f>IF(O112="Counted",E112*N(K112),0)</f>
        <v/>
      </c>
      <c r="Q112" s="15">
        <f>IF(O112="Counted",E112*N(L112),0)</f>
        <v/>
      </c>
    </row>
    <row r="113">
      <c r="F113" s="12" t="n"/>
      <c r="I113" s="12" t="n"/>
      <c r="O113" s="13">
        <f>IF(N(E113)&lt;=0,"",IF(AND(F113&lt;&gt;"",F113&lt;TODAY()),"Past date","Counted"))</f>
        <v/>
      </c>
      <c r="P113" s="14">
        <f>IF(O113="Counted",E113*N(K113),0)</f>
        <v/>
      </c>
      <c r="Q113" s="15">
        <f>IF(O113="Counted",E113*N(L113),0)</f>
        <v/>
      </c>
    </row>
    <row r="114">
      <c r="F114" s="12" t="n"/>
      <c r="I114" s="12" t="n"/>
      <c r="O114" s="13">
        <f>IF(N(E114)&lt;=0,"",IF(AND(F114&lt;&gt;"",F114&lt;TODAY()),"Past date","Counted"))</f>
        <v/>
      </c>
      <c r="P114" s="14">
        <f>IF(O114="Counted",E114*N(K114),0)</f>
        <v/>
      </c>
      <c r="Q114" s="15">
        <f>IF(O114="Counted",E114*N(L114),0)</f>
        <v/>
      </c>
    </row>
    <row r="115">
      <c r="F115" s="12" t="n"/>
      <c r="I115" s="12" t="n"/>
      <c r="O115" s="13">
        <f>IF(N(E115)&lt;=0,"",IF(AND(F115&lt;&gt;"",F115&lt;TODAY()),"Past date","Counted"))</f>
        <v/>
      </c>
      <c r="P115" s="14">
        <f>IF(O115="Counted",E115*N(K115),0)</f>
        <v/>
      </c>
      <c r="Q115" s="15">
        <f>IF(O115="Counted",E115*N(L115),0)</f>
        <v/>
      </c>
    </row>
    <row r="116">
      <c r="F116" s="12" t="n"/>
      <c r="I116" s="12" t="n"/>
      <c r="O116" s="13">
        <f>IF(N(E116)&lt;=0,"",IF(AND(F116&lt;&gt;"",F116&lt;TODAY()),"Past date","Counted"))</f>
        <v/>
      </c>
      <c r="P116" s="14">
        <f>IF(O116="Counted",E116*N(K116),0)</f>
        <v/>
      </c>
      <c r="Q116" s="15">
        <f>IF(O116="Counted",E116*N(L116),0)</f>
        <v/>
      </c>
    </row>
    <row r="117">
      <c r="F117" s="12" t="n"/>
      <c r="I117" s="12" t="n"/>
      <c r="O117" s="13">
        <f>IF(N(E117)&lt;=0,"",IF(AND(F117&lt;&gt;"",F117&lt;TODAY()),"Past date","Counted"))</f>
        <v/>
      </c>
      <c r="P117" s="14">
        <f>IF(O117="Counted",E117*N(K117),0)</f>
        <v/>
      </c>
      <c r="Q117" s="15">
        <f>IF(O117="Counted",E117*N(L117),0)</f>
        <v/>
      </c>
    </row>
    <row r="118">
      <c r="F118" s="12" t="n"/>
      <c r="I118" s="12" t="n"/>
      <c r="O118" s="13">
        <f>IF(N(E118)&lt;=0,"",IF(AND(F118&lt;&gt;"",F118&lt;TODAY()),"Past date","Counted"))</f>
        <v/>
      </c>
      <c r="P118" s="14">
        <f>IF(O118="Counted",E118*N(K118),0)</f>
        <v/>
      </c>
      <c r="Q118" s="15">
        <f>IF(O118="Counted",E118*N(L118),0)</f>
        <v/>
      </c>
    </row>
    <row r="119">
      <c r="F119" s="12" t="n"/>
      <c r="I119" s="12" t="n"/>
      <c r="O119" s="13">
        <f>IF(N(E119)&lt;=0,"",IF(AND(F119&lt;&gt;"",F119&lt;TODAY()),"Past date","Counted"))</f>
        <v/>
      </c>
      <c r="P119" s="14">
        <f>IF(O119="Counted",E119*N(K119),0)</f>
        <v/>
      </c>
      <c r="Q119" s="15">
        <f>IF(O119="Counted",E119*N(L119),0)</f>
        <v/>
      </c>
    </row>
    <row r="120">
      <c r="F120" s="12" t="n"/>
      <c r="I120" s="12" t="n"/>
      <c r="O120" s="13">
        <f>IF(N(E120)&lt;=0,"",IF(AND(F120&lt;&gt;"",F120&lt;TODAY()),"Past date","Counted"))</f>
        <v/>
      </c>
      <c r="P120" s="14">
        <f>IF(O120="Counted",E120*N(K120),0)</f>
        <v/>
      </c>
      <c r="Q120" s="15">
        <f>IF(O120="Counted",E120*N(L120),0)</f>
        <v/>
      </c>
    </row>
    <row r="121">
      <c r="F121" s="12" t="n"/>
      <c r="I121" s="12" t="n"/>
      <c r="O121" s="13">
        <f>IF(N(E121)&lt;=0,"",IF(AND(F121&lt;&gt;"",F121&lt;TODAY()),"Past date","Counted"))</f>
        <v/>
      </c>
      <c r="P121" s="14">
        <f>IF(O121="Counted",E121*N(K121),0)</f>
        <v/>
      </c>
      <c r="Q121" s="15">
        <f>IF(O121="Counted",E121*N(L121),0)</f>
        <v/>
      </c>
    </row>
    <row r="122">
      <c r="F122" s="12" t="n"/>
      <c r="I122" s="12" t="n"/>
      <c r="O122" s="13">
        <f>IF(N(E122)&lt;=0,"",IF(AND(F122&lt;&gt;"",F122&lt;TODAY()),"Past date","Counted"))</f>
        <v/>
      </c>
      <c r="P122" s="14">
        <f>IF(O122="Counted",E122*N(K122),0)</f>
        <v/>
      </c>
      <c r="Q122" s="15">
        <f>IF(O122="Counted",E122*N(L122),0)</f>
        <v/>
      </c>
    </row>
    <row r="123">
      <c r="F123" s="12" t="n"/>
      <c r="I123" s="12" t="n"/>
      <c r="O123" s="13">
        <f>IF(N(E123)&lt;=0,"",IF(AND(F123&lt;&gt;"",F123&lt;TODAY()),"Past date","Counted"))</f>
        <v/>
      </c>
      <c r="P123" s="14">
        <f>IF(O123="Counted",E123*N(K123),0)</f>
        <v/>
      </c>
      <c r="Q123" s="15">
        <f>IF(O123="Counted",E123*N(L123),0)</f>
        <v/>
      </c>
    </row>
    <row r="124">
      <c r="F124" s="12" t="n"/>
      <c r="I124" s="12" t="n"/>
      <c r="O124" s="13">
        <f>IF(N(E124)&lt;=0,"",IF(AND(F124&lt;&gt;"",F124&lt;TODAY()),"Past date","Counted"))</f>
        <v/>
      </c>
      <c r="P124" s="14">
        <f>IF(O124="Counted",E124*N(K124),0)</f>
        <v/>
      </c>
      <c r="Q124" s="15">
        <f>IF(O124="Counted",E124*N(L124),0)</f>
        <v/>
      </c>
    </row>
    <row r="125">
      <c r="F125" s="12" t="n"/>
      <c r="I125" s="12" t="n"/>
      <c r="O125" s="13">
        <f>IF(N(E125)&lt;=0,"",IF(AND(F125&lt;&gt;"",F125&lt;TODAY()),"Past date","Counted"))</f>
        <v/>
      </c>
      <c r="P125" s="14">
        <f>IF(O125="Counted",E125*N(K125),0)</f>
        <v/>
      </c>
      <c r="Q125" s="15">
        <f>IF(O125="Counted",E125*N(L125),0)</f>
        <v/>
      </c>
    </row>
    <row r="126">
      <c r="F126" s="12" t="n"/>
      <c r="I126" s="12" t="n"/>
      <c r="O126" s="13">
        <f>IF(N(E126)&lt;=0,"",IF(AND(F126&lt;&gt;"",F126&lt;TODAY()),"Past date","Counted"))</f>
        <v/>
      </c>
      <c r="P126" s="14">
        <f>IF(O126="Counted",E126*N(K126),0)</f>
        <v/>
      </c>
      <c r="Q126" s="15">
        <f>IF(O126="Counted",E126*N(L126),0)</f>
        <v/>
      </c>
    </row>
    <row r="127">
      <c r="F127" s="12" t="n"/>
      <c r="I127" s="12" t="n"/>
      <c r="O127" s="13">
        <f>IF(N(E127)&lt;=0,"",IF(AND(F127&lt;&gt;"",F127&lt;TODAY()),"Past date","Counted"))</f>
        <v/>
      </c>
      <c r="P127" s="14">
        <f>IF(O127="Counted",E127*N(K127),0)</f>
        <v/>
      </c>
      <c r="Q127" s="15">
        <f>IF(O127="Counted",E127*N(L127),0)</f>
        <v/>
      </c>
    </row>
    <row r="128">
      <c r="F128" s="12" t="n"/>
      <c r="I128" s="12" t="n"/>
      <c r="O128" s="13">
        <f>IF(N(E128)&lt;=0,"",IF(AND(F128&lt;&gt;"",F128&lt;TODAY()),"Past date","Counted"))</f>
        <v/>
      </c>
      <c r="P128" s="14">
        <f>IF(O128="Counted",E128*N(K128),0)</f>
        <v/>
      </c>
      <c r="Q128" s="15">
        <f>IF(O128="Counted",E128*N(L128),0)</f>
        <v/>
      </c>
    </row>
    <row r="129">
      <c r="F129" s="12" t="n"/>
      <c r="I129" s="12" t="n"/>
      <c r="O129" s="13">
        <f>IF(N(E129)&lt;=0,"",IF(AND(F129&lt;&gt;"",F129&lt;TODAY()),"Past date","Counted"))</f>
        <v/>
      </c>
      <c r="P129" s="14">
        <f>IF(O129="Counted",E129*N(K129),0)</f>
        <v/>
      </c>
      <c r="Q129" s="15">
        <f>IF(O129="Counted",E129*N(L129),0)</f>
        <v/>
      </c>
    </row>
    <row r="130">
      <c r="F130" s="12" t="n"/>
      <c r="I130" s="12" t="n"/>
      <c r="O130" s="13">
        <f>IF(N(E130)&lt;=0,"",IF(AND(F130&lt;&gt;"",F130&lt;TODAY()),"Past date","Counted"))</f>
        <v/>
      </c>
      <c r="P130" s="14">
        <f>IF(O130="Counted",E130*N(K130),0)</f>
        <v/>
      </c>
      <c r="Q130" s="15">
        <f>IF(O130="Counted",E130*N(L130),0)</f>
        <v/>
      </c>
    </row>
    <row r="131">
      <c r="F131" s="12" t="n"/>
      <c r="I131" s="12" t="n"/>
      <c r="O131" s="13">
        <f>IF(N(E131)&lt;=0,"",IF(AND(F131&lt;&gt;"",F131&lt;TODAY()),"Past date","Counted"))</f>
        <v/>
      </c>
      <c r="P131" s="14">
        <f>IF(O131="Counted",E131*N(K131),0)</f>
        <v/>
      </c>
      <c r="Q131" s="15">
        <f>IF(O131="Counted",E131*N(L131),0)</f>
        <v/>
      </c>
    </row>
    <row r="132">
      <c r="F132" s="12" t="n"/>
      <c r="I132" s="12" t="n"/>
      <c r="O132" s="13">
        <f>IF(N(E132)&lt;=0,"",IF(AND(F132&lt;&gt;"",F132&lt;TODAY()),"Past date","Counted"))</f>
        <v/>
      </c>
      <c r="P132" s="14">
        <f>IF(O132="Counted",E132*N(K132),0)</f>
        <v/>
      </c>
      <c r="Q132" s="15">
        <f>IF(O132="Counted",E132*N(L132),0)</f>
        <v/>
      </c>
    </row>
    <row r="133">
      <c r="F133" s="12" t="n"/>
      <c r="I133" s="12" t="n"/>
      <c r="O133" s="13">
        <f>IF(N(E133)&lt;=0,"",IF(AND(F133&lt;&gt;"",F133&lt;TODAY()),"Past date","Counted"))</f>
        <v/>
      </c>
      <c r="P133" s="14">
        <f>IF(O133="Counted",E133*N(K133),0)</f>
        <v/>
      </c>
      <c r="Q133" s="15">
        <f>IF(O133="Counted",E133*N(L133),0)</f>
        <v/>
      </c>
    </row>
    <row r="134">
      <c r="F134" s="12" t="n"/>
      <c r="I134" s="12" t="n"/>
      <c r="O134" s="13">
        <f>IF(N(E134)&lt;=0,"",IF(AND(F134&lt;&gt;"",F134&lt;TODAY()),"Past date","Counted"))</f>
        <v/>
      </c>
      <c r="P134" s="14">
        <f>IF(O134="Counted",E134*N(K134),0)</f>
        <v/>
      </c>
      <c r="Q134" s="15">
        <f>IF(O134="Counted",E134*N(L134),0)</f>
        <v/>
      </c>
    </row>
    <row r="135">
      <c r="F135" s="12" t="n"/>
      <c r="I135" s="12" t="n"/>
      <c r="O135" s="13">
        <f>IF(N(E135)&lt;=0,"",IF(AND(F135&lt;&gt;"",F135&lt;TODAY()),"Past date","Counted"))</f>
        <v/>
      </c>
      <c r="P135" s="14">
        <f>IF(O135="Counted",E135*N(K135),0)</f>
        <v/>
      </c>
      <c r="Q135" s="15">
        <f>IF(O135="Counted",E135*N(L135),0)</f>
        <v/>
      </c>
    </row>
    <row r="136">
      <c r="F136" s="12" t="n"/>
      <c r="I136" s="12" t="n"/>
      <c r="O136" s="13">
        <f>IF(N(E136)&lt;=0,"",IF(AND(F136&lt;&gt;"",F136&lt;TODAY()),"Past date","Counted"))</f>
        <v/>
      </c>
      <c r="P136" s="14">
        <f>IF(O136="Counted",E136*N(K136),0)</f>
        <v/>
      </c>
      <c r="Q136" s="15">
        <f>IF(O136="Counted",E136*N(L136),0)</f>
        <v/>
      </c>
    </row>
    <row r="137">
      <c r="F137" s="12" t="n"/>
      <c r="I137" s="12" t="n"/>
      <c r="O137" s="13">
        <f>IF(N(E137)&lt;=0,"",IF(AND(F137&lt;&gt;"",F137&lt;TODAY()),"Past date","Counted"))</f>
        <v/>
      </c>
      <c r="P137" s="14">
        <f>IF(O137="Counted",E137*N(K137),0)</f>
        <v/>
      </c>
      <c r="Q137" s="15">
        <f>IF(O137="Counted",E137*N(L137),0)</f>
        <v/>
      </c>
    </row>
    <row r="138">
      <c r="F138" s="12" t="n"/>
      <c r="I138" s="12" t="n"/>
      <c r="O138" s="13">
        <f>IF(N(E138)&lt;=0,"",IF(AND(F138&lt;&gt;"",F138&lt;TODAY()),"Past date","Counted"))</f>
        <v/>
      </c>
      <c r="P138" s="14">
        <f>IF(O138="Counted",E138*N(K138),0)</f>
        <v/>
      </c>
      <c r="Q138" s="15">
        <f>IF(O138="Counted",E138*N(L138),0)</f>
        <v/>
      </c>
    </row>
    <row r="139">
      <c r="F139" s="12" t="n"/>
      <c r="I139" s="12" t="n"/>
      <c r="O139" s="13">
        <f>IF(N(E139)&lt;=0,"",IF(AND(F139&lt;&gt;"",F139&lt;TODAY()),"Past date","Counted"))</f>
        <v/>
      </c>
      <c r="P139" s="14">
        <f>IF(O139="Counted",E139*N(K139),0)</f>
        <v/>
      </c>
      <c r="Q139" s="15">
        <f>IF(O139="Counted",E139*N(L139),0)</f>
        <v/>
      </c>
    </row>
    <row r="140">
      <c r="F140" s="12" t="n"/>
      <c r="I140" s="12" t="n"/>
      <c r="O140" s="13">
        <f>IF(N(E140)&lt;=0,"",IF(AND(F140&lt;&gt;"",F140&lt;TODAY()),"Past date","Counted"))</f>
        <v/>
      </c>
      <c r="P140" s="14">
        <f>IF(O140="Counted",E140*N(K140),0)</f>
        <v/>
      </c>
      <c r="Q140" s="15">
        <f>IF(O140="Counted",E140*N(L140),0)</f>
        <v/>
      </c>
    </row>
    <row r="141">
      <c r="F141" s="12" t="n"/>
      <c r="I141" s="12" t="n"/>
      <c r="O141" s="13">
        <f>IF(N(E141)&lt;=0,"",IF(AND(F141&lt;&gt;"",F141&lt;TODAY()),"Past date","Counted"))</f>
        <v/>
      </c>
      <c r="P141" s="14">
        <f>IF(O141="Counted",E141*N(K141),0)</f>
        <v/>
      </c>
      <c r="Q141" s="15">
        <f>IF(O141="Counted",E141*N(L141),0)</f>
        <v/>
      </c>
    </row>
    <row r="142">
      <c r="F142" s="12" t="n"/>
      <c r="I142" s="12" t="n"/>
      <c r="O142" s="13">
        <f>IF(N(E142)&lt;=0,"",IF(AND(F142&lt;&gt;"",F142&lt;TODAY()),"Past date","Counted"))</f>
        <v/>
      </c>
      <c r="P142" s="14">
        <f>IF(O142="Counted",E142*N(K142),0)</f>
        <v/>
      </c>
      <c r="Q142" s="15">
        <f>IF(O142="Counted",E142*N(L142),0)</f>
        <v/>
      </c>
    </row>
    <row r="143">
      <c r="F143" s="12" t="n"/>
      <c r="I143" s="12" t="n"/>
      <c r="O143" s="13">
        <f>IF(N(E143)&lt;=0,"",IF(AND(F143&lt;&gt;"",F143&lt;TODAY()),"Past date","Counted"))</f>
        <v/>
      </c>
      <c r="P143" s="14">
        <f>IF(O143="Counted",E143*N(K143),0)</f>
        <v/>
      </c>
      <c r="Q143" s="15">
        <f>IF(O143="Counted",E143*N(L143),0)</f>
        <v/>
      </c>
    </row>
    <row r="144">
      <c r="F144" s="12" t="n"/>
      <c r="I144" s="12" t="n"/>
      <c r="O144" s="13">
        <f>IF(N(E144)&lt;=0,"",IF(AND(F144&lt;&gt;"",F144&lt;TODAY()),"Past date","Counted"))</f>
        <v/>
      </c>
      <c r="P144" s="14">
        <f>IF(O144="Counted",E144*N(K144),0)</f>
        <v/>
      </c>
      <c r="Q144" s="15">
        <f>IF(O144="Counted",E144*N(L144),0)</f>
        <v/>
      </c>
    </row>
    <row r="145">
      <c r="F145" s="12" t="n"/>
      <c r="I145" s="12" t="n"/>
      <c r="O145" s="13">
        <f>IF(N(E145)&lt;=0,"",IF(AND(F145&lt;&gt;"",F145&lt;TODAY()),"Past date","Counted"))</f>
        <v/>
      </c>
      <c r="P145" s="14">
        <f>IF(O145="Counted",E145*N(K145),0)</f>
        <v/>
      </c>
      <c r="Q145" s="15">
        <f>IF(O145="Counted",E145*N(L145),0)</f>
        <v/>
      </c>
    </row>
    <row r="146">
      <c r="F146" s="12" t="n"/>
      <c r="I146" s="12" t="n"/>
      <c r="O146" s="13">
        <f>IF(N(E146)&lt;=0,"",IF(AND(F146&lt;&gt;"",F146&lt;TODAY()),"Past date","Counted"))</f>
        <v/>
      </c>
      <c r="P146" s="14">
        <f>IF(O146="Counted",E146*N(K146),0)</f>
        <v/>
      </c>
      <c r="Q146" s="15">
        <f>IF(O146="Counted",E146*N(L146),0)</f>
        <v/>
      </c>
    </row>
    <row r="147">
      <c r="F147" s="12" t="n"/>
      <c r="I147" s="12" t="n"/>
      <c r="O147" s="13">
        <f>IF(N(E147)&lt;=0,"",IF(AND(F147&lt;&gt;"",F147&lt;TODAY()),"Past date","Counted"))</f>
        <v/>
      </c>
      <c r="P147" s="14">
        <f>IF(O147="Counted",E147*N(K147),0)</f>
        <v/>
      </c>
      <c r="Q147" s="15">
        <f>IF(O147="Counted",E147*N(L147),0)</f>
        <v/>
      </c>
    </row>
    <row r="148">
      <c r="F148" s="12" t="n"/>
      <c r="I148" s="12" t="n"/>
      <c r="O148" s="13">
        <f>IF(N(E148)&lt;=0,"",IF(AND(F148&lt;&gt;"",F148&lt;TODAY()),"Past date","Counted"))</f>
        <v/>
      </c>
      <c r="P148" s="14">
        <f>IF(O148="Counted",E148*N(K148),0)</f>
        <v/>
      </c>
      <c r="Q148" s="15">
        <f>IF(O148="Counted",E148*N(L148),0)</f>
        <v/>
      </c>
    </row>
    <row r="149">
      <c r="F149" s="12" t="n"/>
      <c r="I149" s="12" t="n"/>
      <c r="O149" s="13">
        <f>IF(N(E149)&lt;=0,"",IF(AND(F149&lt;&gt;"",F149&lt;TODAY()),"Past date","Counted"))</f>
        <v/>
      </c>
      <c r="P149" s="14">
        <f>IF(O149="Counted",E149*N(K149),0)</f>
        <v/>
      </c>
      <c r="Q149" s="15">
        <f>IF(O149="Counted",E149*N(L149),0)</f>
        <v/>
      </c>
    </row>
    <row r="150">
      <c r="F150" s="12" t="n"/>
      <c r="I150" s="12" t="n"/>
      <c r="O150" s="13">
        <f>IF(N(E150)&lt;=0,"",IF(AND(F150&lt;&gt;"",F150&lt;TODAY()),"Past date","Counted"))</f>
        <v/>
      </c>
      <c r="P150" s="14">
        <f>IF(O150="Counted",E150*N(K150),0)</f>
        <v/>
      </c>
      <c r="Q150" s="15">
        <f>IF(O150="Counted",E150*N(L150),0)</f>
        <v/>
      </c>
    </row>
    <row r="151">
      <c r="F151" s="12" t="n"/>
      <c r="I151" s="12" t="n"/>
      <c r="O151" s="13">
        <f>IF(N(E151)&lt;=0,"",IF(AND(F151&lt;&gt;"",F151&lt;TODAY()),"Past date","Counted"))</f>
        <v/>
      </c>
      <c r="P151" s="14">
        <f>IF(O151="Counted",E151*N(K151),0)</f>
        <v/>
      </c>
      <c r="Q151" s="15">
        <f>IF(O151="Counted",E151*N(L151),0)</f>
        <v/>
      </c>
    </row>
    <row r="152">
      <c r="F152" s="12" t="n"/>
      <c r="I152" s="12" t="n"/>
      <c r="O152" s="13">
        <f>IF(N(E152)&lt;=0,"",IF(AND(F152&lt;&gt;"",F152&lt;TODAY()),"Past date","Counted"))</f>
        <v/>
      </c>
      <c r="P152" s="14">
        <f>IF(O152="Counted",E152*N(K152),0)</f>
        <v/>
      </c>
      <c r="Q152" s="15">
        <f>IF(O152="Counted",E152*N(L152),0)</f>
        <v/>
      </c>
    </row>
    <row r="153">
      <c r="F153" s="12" t="n"/>
      <c r="I153" s="12" t="n"/>
      <c r="O153" s="13">
        <f>IF(N(E153)&lt;=0,"",IF(AND(F153&lt;&gt;"",F153&lt;TODAY()),"Past date","Counted"))</f>
        <v/>
      </c>
      <c r="P153" s="14">
        <f>IF(O153="Counted",E153*N(K153),0)</f>
        <v/>
      </c>
      <c r="Q153" s="15">
        <f>IF(O153="Counted",E153*N(L153),0)</f>
        <v/>
      </c>
    </row>
    <row r="154">
      <c r="F154" s="12" t="n"/>
      <c r="I154" s="12" t="n"/>
      <c r="O154" s="13">
        <f>IF(N(E154)&lt;=0,"",IF(AND(F154&lt;&gt;"",F154&lt;TODAY()),"Past date","Counted"))</f>
        <v/>
      </c>
      <c r="P154" s="14">
        <f>IF(O154="Counted",E154*N(K154),0)</f>
        <v/>
      </c>
      <c r="Q154" s="15">
        <f>IF(O154="Counted",E154*N(L154),0)</f>
        <v/>
      </c>
    </row>
    <row r="155">
      <c r="F155" s="12" t="n"/>
      <c r="I155" s="12" t="n"/>
      <c r="O155" s="13">
        <f>IF(N(E155)&lt;=0,"",IF(AND(F155&lt;&gt;"",F155&lt;TODAY()),"Past date","Counted"))</f>
        <v/>
      </c>
      <c r="P155" s="14">
        <f>IF(O155="Counted",E155*N(K155),0)</f>
        <v/>
      </c>
      <c r="Q155" s="15">
        <f>IF(O155="Counted",E155*N(L155),0)</f>
        <v/>
      </c>
    </row>
    <row r="156">
      <c r="F156" s="12" t="n"/>
      <c r="I156" s="12" t="n"/>
      <c r="O156" s="13">
        <f>IF(N(E156)&lt;=0,"",IF(AND(F156&lt;&gt;"",F156&lt;TODAY()),"Past date","Counted"))</f>
        <v/>
      </c>
      <c r="P156" s="14">
        <f>IF(O156="Counted",E156*N(K156),0)</f>
        <v/>
      </c>
      <c r="Q156" s="15">
        <f>IF(O156="Counted",E156*N(L156),0)</f>
        <v/>
      </c>
    </row>
    <row r="157">
      <c r="F157" s="12" t="n"/>
      <c r="I157" s="12" t="n"/>
      <c r="O157" s="13">
        <f>IF(N(E157)&lt;=0,"",IF(AND(F157&lt;&gt;"",F157&lt;TODAY()),"Past date","Counted"))</f>
        <v/>
      </c>
      <c r="P157" s="14">
        <f>IF(O157="Counted",E157*N(K157),0)</f>
        <v/>
      </c>
      <c r="Q157" s="15">
        <f>IF(O157="Counted",E157*N(L157),0)</f>
        <v/>
      </c>
    </row>
    <row r="158">
      <c r="F158" s="12" t="n"/>
      <c r="I158" s="12" t="n"/>
      <c r="O158" s="13">
        <f>IF(N(E158)&lt;=0,"",IF(AND(F158&lt;&gt;"",F158&lt;TODAY()),"Past date","Counted"))</f>
        <v/>
      </c>
      <c r="P158" s="14">
        <f>IF(O158="Counted",E158*N(K158),0)</f>
        <v/>
      </c>
      <c r="Q158" s="15">
        <f>IF(O158="Counted",E158*N(L158),0)</f>
        <v/>
      </c>
    </row>
    <row r="159">
      <c r="F159" s="12" t="n"/>
      <c r="I159" s="12" t="n"/>
      <c r="O159" s="13">
        <f>IF(N(E159)&lt;=0,"",IF(AND(F159&lt;&gt;"",F159&lt;TODAY()),"Past date","Counted"))</f>
        <v/>
      </c>
      <c r="P159" s="14">
        <f>IF(O159="Counted",E159*N(K159),0)</f>
        <v/>
      </c>
      <c r="Q159" s="15">
        <f>IF(O159="Counted",E159*N(L159),0)</f>
        <v/>
      </c>
    </row>
    <row r="160">
      <c r="F160" s="12" t="n"/>
      <c r="I160" s="12" t="n"/>
      <c r="O160" s="13">
        <f>IF(N(E160)&lt;=0,"",IF(AND(F160&lt;&gt;"",F160&lt;TODAY()),"Past date","Counted"))</f>
        <v/>
      </c>
      <c r="P160" s="14">
        <f>IF(O160="Counted",E160*N(K160),0)</f>
        <v/>
      </c>
      <c r="Q160" s="15">
        <f>IF(O160="Counted",E160*N(L160),0)</f>
        <v/>
      </c>
    </row>
    <row r="161">
      <c r="F161" s="12" t="n"/>
      <c r="I161" s="12" t="n"/>
      <c r="O161" s="13">
        <f>IF(N(E161)&lt;=0,"",IF(AND(F161&lt;&gt;"",F161&lt;TODAY()),"Past date","Counted"))</f>
        <v/>
      </c>
      <c r="P161" s="14">
        <f>IF(O161="Counted",E161*N(K161),0)</f>
        <v/>
      </c>
      <c r="Q161" s="15">
        <f>IF(O161="Counted",E161*N(L161),0)</f>
        <v/>
      </c>
    </row>
    <row r="162">
      <c r="F162" s="12" t="n"/>
      <c r="I162" s="12" t="n"/>
      <c r="O162" s="13">
        <f>IF(N(E162)&lt;=0,"",IF(AND(F162&lt;&gt;"",F162&lt;TODAY()),"Past date","Counted"))</f>
        <v/>
      </c>
      <c r="P162" s="14">
        <f>IF(O162="Counted",E162*N(K162),0)</f>
        <v/>
      </c>
      <c r="Q162" s="15">
        <f>IF(O162="Counted",E162*N(L162),0)</f>
        <v/>
      </c>
    </row>
    <row r="163">
      <c r="F163" s="12" t="n"/>
      <c r="I163" s="12" t="n"/>
      <c r="O163" s="13">
        <f>IF(N(E163)&lt;=0,"",IF(AND(F163&lt;&gt;"",F163&lt;TODAY()),"Past date","Counted"))</f>
        <v/>
      </c>
      <c r="P163" s="14">
        <f>IF(O163="Counted",E163*N(K163),0)</f>
        <v/>
      </c>
      <c r="Q163" s="15">
        <f>IF(O163="Counted",E163*N(L163),0)</f>
        <v/>
      </c>
    </row>
    <row r="164">
      <c r="F164" s="12" t="n"/>
      <c r="I164" s="12" t="n"/>
      <c r="O164" s="13">
        <f>IF(N(E164)&lt;=0,"",IF(AND(F164&lt;&gt;"",F164&lt;TODAY()),"Past date","Counted"))</f>
        <v/>
      </c>
      <c r="P164" s="14">
        <f>IF(O164="Counted",E164*N(K164),0)</f>
        <v/>
      </c>
      <c r="Q164" s="15">
        <f>IF(O164="Counted",E164*N(L164),0)</f>
        <v/>
      </c>
    </row>
    <row r="165">
      <c r="F165" s="12" t="n"/>
      <c r="I165" s="12" t="n"/>
      <c r="O165" s="13">
        <f>IF(N(E165)&lt;=0,"",IF(AND(F165&lt;&gt;"",F165&lt;TODAY()),"Past date","Counted"))</f>
        <v/>
      </c>
      <c r="P165" s="14">
        <f>IF(O165="Counted",E165*N(K165),0)</f>
        <v/>
      </c>
      <c r="Q165" s="15">
        <f>IF(O165="Counted",E165*N(L165),0)</f>
        <v/>
      </c>
    </row>
    <row r="166">
      <c r="F166" s="12" t="n"/>
      <c r="I166" s="12" t="n"/>
      <c r="O166" s="13">
        <f>IF(N(E166)&lt;=0,"",IF(AND(F166&lt;&gt;"",F166&lt;TODAY()),"Past date","Counted"))</f>
        <v/>
      </c>
      <c r="P166" s="14">
        <f>IF(O166="Counted",E166*N(K166),0)</f>
        <v/>
      </c>
      <c r="Q166" s="15">
        <f>IF(O166="Counted",E166*N(L166),0)</f>
        <v/>
      </c>
    </row>
    <row r="167">
      <c r="F167" s="12" t="n"/>
      <c r="I167" s="12" t="n"/>
      <c r="O167" s="13">
        <f>IF(N(E167)&lt;=0,"",IF(AND(F167&lt;&gt;"",F167&lt;TODAY()),"Past date","Counted"))</f>
        <v/>
      </c>
      <c r="P167" s="14">
        <f>IF(O167="Counted",E167*N(K167),0)</f>
        <v/>
      </c>
      <c r="Q167" s="15">
        <f>IF(O167="Counted",E167*N(L167),0)</f>
        <v/>
      </c>
    </row>
    <row r="168">
      <c r="F168" s="12" t="n"/>
      <c r="I168" s="12" t="n"/>
      <c r="O168" s="13">
        <f>IF(N(E168)&lt;=0,"",IF(AND(F168&lt;&gt;"",F168&lt;TODAY()),"Past date","Counted"))</f>
        <v/>
      </c>
      <c r="P168" s="14">
        <f>IF(O168="Counted",E168*N(K168),0)</f>
        <v/>
      </c>
      <c r="Q168" s="15">
        <f>IF(O168="Counted",E168*N(L168),0)</f>
        <v/>
      </c>
    </row>
    <row r="169">
      <c r="F169" s="12" t="n"/>
      <c r="I169" s="12" t="n"/>
      <c r="O169" s="13">
        <f>IF(N(E169)&lt;=0,"",IF(AND(F169&lt;&gt;"",F169&lt;TODAY()),"Past date","Counted"))</f>
        <v/>
      </c>
      <c r="P169" s="14">
        <f>IF(O169="Counted",E169*N(K169),0)</f>
        <v/>
      </c>
      <c r="Q169" s="15">
        <f>IF(O169="Counted",E169*N(L169),0)</f>
        <v/>
      </c>
    </row>
    <row r="170">
      <c r="F170" s="12" t="n"/>
      <c r="I170" s="12" t="n"/>
      <c r="O170" s="13">
        <f>IF(N(E170)&lt;=0,"",IF(AND(F170&lt;&gt;"",F170&lt;TODAY()),"Past date","Counted"))</f>
        <v/>
      </c>
      <c r="P170" s="14">
        <f>IF(O170="Counted",E170*N(K170),0)</f>
        <v/>
      </c>
      <c r="Q170" s="15">
        <f>IF(O170="Counted",E170*N(L170),0)</f>
        <v/>
      </c>
    </row>
    <row r="171">
      <c r="F171" s="12" t="n"/>
      <c r="I171" s="12" t="n"/>
      <c r="O171" s="13">
        <f>IF(N(E171)&lt;=0,"",IF(AND(F171&lt;&gt;"",F171&lt;TODAY()),"Past date","Counted"))</f>
        <v/>
      </c>
      <c r="P171" s="14">
        <f>IF(O171="Counted",E171*N(K171),0)</f>
        <v/>
      </c>
      <c r="Q171" s="15">
        <f>IF(O171="Counted",E171*N(L171),0)</f>
        <v/>
      </c>
    </row>
    <row r="172">
      <c r="F172" s="12" t="n"/>
      <c r="I172" s="12" t="n"/>
      <c r="O172" s="13">
        <f>IF(N(E172)&lt;=0,"",IF(AND(F172&lt;&gt;"",F172&lt;TODAY()),"Past date","Counted"))</f>
        <v/>
      </c>
      <c r="P172" s="14">
        <f>IF(O172="Counted",E172*N(K172),0)</f>
        <v/>
      </c>
      <c r="Q172" s="15">
        <f>IF(O172="Counted",E172*N(L172),0)</f>
        <v/>
      </c>
    </row>
    <row r="173">
      <c r="F173" s="12" t="n"/>
      <c r="I173" s="12" t="n"/>
      <c r="O173" s="13">
        <f>IF(N(E173)&lt;=0,"",IF(AND(F173&lt;&gt;"",F173&lt;TODAY()),"Past date","Counted"))</f>
        <v/>
      </c>
      <c r="P173" s="14">
        <f>IF(O173="Counted",E173*N(K173),0)</f>
        <v/>
      </c>
      <c r="Q173" s="15">
        <f>IF(O173="Counted",E173*N(L173),0)</f>
        <v/>
      </c>
    </row>
    <row r="174">
      <c r="F174" s="12" t="n"/>
      <c r="I174" s="12" t="n"/>
      <c r="O174" s="13">
        <f>IF(N(E174)&lt;=0,"",IF(AND(F174&lt;&gt;"",F174&lt;TODAY()),"Past date","Counted"))</f>
        <v/>
      </c>
      <c r="P174" s="14">
        <f>IF(O174="Counted",E174*N(K174),0)</f>
        <v/>
      </c>
      <c r="Q174" s="15">
        <f>IF(O174="Counted",E174*N(L174),0)</f>
        <v/>
      </c>
    </row>
    <row r="175">
      <c r="F175" s="12" t="n"/>
      <c r="I175" s="12" t="n"/>
      <c r="O175" s="13">
        <f>IF(N(E175)&lt;=0,"",IF(AND(F175&lt;&gt;"",F175&lt;TODAY()),"Past date","Counted"))</f>
        <v/>
      </c>
      <c r="P175" s="14">
        <f>IF(O175="Counted",E175*N(K175),0)</f>
        <v/>
      </c>
      <c r="Q175" s="15">
        <f>IF(O175="Counted",E175*N(L175),0)</f>
        <v/>
      </c>
    </row>
    <row r="176">
      <c r="F176" s="12" t="n"/>
      <c r="I176" s="12" t="n"/>
      <c r="O176" s="13">
        <f>IF(N(E176)&lt;=0,"",IF(AND(F176&lt;&gt;"",F176&lt;TODAY()),"Past date","Counted"))</f>
        <v/>
      </c>
      <c r="P176" s="14">
        <f>IF(O176="Counted",E176*N(K176),0)</f>
        <v/>
      </c>
      <c r="Q176" s="15">
        <f>IF(O176="Counted",E176*N(L176),0)</f>
        <v/>
      </c>
    </row>
    <row r="177">
      <c r="F177" s="12" t="n"/>
      <c r="I177" s="12" t="n"/>
      <c r="O177" s="13">
        <f>IF(N(E177)&lt;=0,"",IF(AND(F177&lt;&gt;"",F177&lt;TODAY()),"Past date","Counted"))</f>
        <v/>
      </c>
      <c r="P177" s="14">
        <f>IF(O177="Counted",E177*N(K177),0)</f>
        <v/>
      </c>
      <c r="Q177" s="15">
        <f>IF(O177="Counted",E177*N(L177),0)</f>
        <v/>
      </c>
    </row>
    <row r="178">
      <c r="F178" s="12" t="n"/>
      <c r="I178" s="12" t="n"/>
      <c r="O178" s="13">
        <f>IF(N(E178)&lt;=0,"",IF(AND(F178&lt;&gt;"",F178&lt;TODAY()),"Past date","Counted"))</f>
        <v/>
      </c>
      <c r="P178" s="14">
        <f>IF(O178="Counted",E178*N(K178),0)</f>
        <v/>
      </c>
      <c r="Q178" s="15">
        <f>IF(O178="Counted",E178*N(L178),0)</f>
        <v/>
      </c>
    </row>
    <row r="179">
      <c r="F179" s="12" t="n"/>
      <c r="I179" s="12" t="n"/>
      <c r="O179" s="13">
        <f>IF(N(E179)&lt;=0,"",IF(AND(F179&lt;&gt;"",F179&lt;TODAY()),"Past date","Counted"))</f>
        <v/>
      </c>
      <c r="P179" s="14">
        <f>IF(O179="Counted",E179*N(K179),0)</f>
        <v/>
      </c>
      <c r="Q179" s="15">
        <f>IF(O179="Counted",E179*N(L179),0)</f>
        <v/>
      </c>
    </row>
    <row r="180">
      <c r="F180" s="12" t="n"/>
      <c r="I180" s="12" t="n"/>
      <c r="O180" s="13">
        <f>IF(N(E180)&lt;=0,"",IF(AND(F180&lt;&gt;"",F180&lt;TODAY()),"Past date","Counted"))</f>
        <v/>
      </c>
      <c r="P180" s="14">
        <f>IF(O180="Counted",E180*N(K180),0)</f>
        <v/>
      </c>
      <c r="Q180" s="15">
        <f>IF(O180="Counted",E180*N(L180),0)</f>
        <v/>
      </c>
    </row>
    <row r="181">
      <c r="F181" s="12" t="n"/>
      <c r="I181" s="12" t="n"/>
      <c r="O181" s="13">
        <f>IF(N(E181)&lt;=0,"",IF(AND(F181&lt;&gt;"",F181&lt;TODAY()),"Past date","Counted"))</f>
        <v/>
      </c>
      <c r="P181" s="14">
        <f>IF(O181="Counted",E181*N(K181),0)</f>
        <v/>
      </c>
      <c r="Q181" s="15">
        <f>IF(O181="Counted",E181*N(L181),0)</f>
        <v/>
      </c>
    </row>
    <row r="182">
      <c r="F182" s="12" t="n"/>
      <c r="I182" s="12" t="n"/>
      <c r="O182" s="13">
        <f>IF(N(E182)&lt;=0,"",IF(AND(F182&lt;&gt;"",F182&lt;TODAY()),"Past date","Counted"))</f>
        <v/>
      </c>
      <c r="P182" s="14">
        <f>IF(O182="Counted",E182*N(K182),0)</f>
        <v/>
      </c>
      <c r="Q182" s="15">
        <f>IF(O182="Counted",E182*N(L182),0)</f>
        <v/>
      </c>
    </row>
    <row r="183">
      <c r="F183" s="12" t="n"/>
      <c r="I183" s="12" t="n"/>
      <c r="O183" s="13">
        <f>IF(N(E183)&lt;=0,"",IF(AND(F183&lt;&gt;"",F183&lt;TODAY()),"Past date","Counted"))</f>
        <v/>
      </c>
      <c r="P183" s="14">
        <f>IF(O183="Counted",E183*N(K183),0)</f>
        <v/>
      </c>
      <c r="Q183" s="15">
        <f>IF(O183="Counted",E183*N(L183),0)</f>
        <v/>
      </c>
    </row>
    <row r="184">
      <c r="F184" s="12" t="n"/>
      <c r="I184" s="12" t="n"/>
      <c r="O184" s="13">
        <f>IF(N(E184)&lt;=0,"",IF(AND(F184&lt;&gt;"",F184&lt;TODAY()),"Past date","Counted"))</f>
        <v/>
      </c>
      <c r="P184" s="14">
        <f>IF(O184="Counted",E184*N(K184),0)</f>
        <v/>
      </c>
      <c r="Q184" s="15">
        <f>IF(O184="Counted",E184*N(L184),0)</f>
        <v/>
      </c>
    </row>
    <row r="185">
      <c r="F185" s="12" t="n"/>
      <c r="I185" s="12" t="n"/>
      <c r="O185" s="13">
        <f>IF(N(E185)&lt;=0,"",IF(AND(F185&lt;&gt;"",F185&lt;TODAY()),"Past date","Counted"))</f>
        <v/>
      </c>
      <c r="P185" s="14">
        <f>IF(O185="Counted",E185*N(K185),0)</f>
        <v/>
      </c>
      <c r="Q185" s="15">
        <f>IF(O185="Counted",E185*N(L185),0)</f>
        <v/>
      </c>
    </row>
    <row r="186">
      <c r="F186" s="12" t="n"/>
      <c r="I186" s="12" t="n"/>
      <c r="O186" s="13">
        <f>IF(N(E186)&lt;=0,"",IF(AND(F186&lt;&gt;"",F186&lt;TODAY()),"Past date","Counted"))</f>
        <v/>
      </c>
      <c r="P186" s="14">
        <f>IF(O186="Counted",E186*N(K186),0)</f>
        <v/>
      </c>
      <c r="Q186" s="15">
        <f>IF(O186="Counted",E186*N(L186),0)</f>
        <v/>
      </c>
    </row>
    <row r="187">
      <c r="F187" s="12" t="n"/>
      <c r="I187" s="12" t="n"/>
      <c r="O187" s="13">
        <f>IF(N(E187)&lt;=0,"",IF(AND(F187&lt;&gt;"",F187&lt;TODAY()),"Past date","Counted"))</f>
        <v/>
      </c>
      <c r="P187" s="14">
        <f>IF(O187="Counted",E187*N(K187),0)</f>
        <v/>
      </c>
      <c r="Q187" s="15">
        <f>IF(O187="Counted",E187*N(L187),0)</f>
        <v/>
      </c>
    </row>
    <row r="188">
      <c r="F188" s="12" t="n"/>
      <c r="I188" s="12" t="n"/>
      <c r="O188" s="13">
        <f>IF(N(E188)&lt;=0,"",IF(AND(F188&lt;&gt;"",F188&lt;TODAY()),"Past date","Counted"))</f>
        <v/>
      </c>
      <c r="P188" s="14">
        <f>IF(O188="Counted",E188*N(K188),0)</f>
        <v/>
      </c>
      <c r="Q188" s="15">
        <f>IF(O188="Counted",E188*N(L188),0)</f>
        <v/>
      </c>
    </row>
    <row r="189">
      <c r="F189" s="12" t="n"/>
      <c r="I189" s="12" t="n"/>
      <c r="O189" s="13">
        <f>IF(N(E189)&lt;=0,"",IF(AND(F189&lt;&gt;"",F189&lt;TODAY()),"Past date","Counted"))</f>
        <v/>
      </c>
      <c r="P189" s="14">
        <f>IF(O189="Counted",E189*N(K189),0)</f>
        <v/>
      </c>
      <c r="Q189" s="15">
        <f>IF(O189="Counted",E189*N(L189),0)</f>
        <v/>
      </c>
    </row>
    <row r="190">
      <c r="F190" s="12" t="n"/>
      <c r="I190" s="12" t="n"/>
      <c r="O190" s="13">
        <f>IF(N(E190)&lt;=0,"",IF(AND(F190&lt;&gt;"",F190&lt;TODAY()),"Past date","Counted"))</f>
        <v/>
      </c>
      <c r="P190" s="14">
        <f>IF(O190="Counted",E190*N(K190),0)</f>
        <v/>
      </c>
      <c r="Q190" s="15">
        <f>IF(O190="Counted",E190*N(L190),0)</f>
        <v/>
      </c>
    </row>
    <row r="191">
      <c r="F191" s="12" t="n"/>
      <c r="I191" s="12" t="n"/>
      <c r="O191" s="13">
        <f>IF(N(E191)&lt;=0,"",IF(AND(F191&lt;&gt;"",F191&lt;TODAY()),"Past date","Counted"))</f>
        <v/>
      </c>
      <c r="P191" s="14">
        <f>IF(O191="Counted",E191*N(K191),0)</f>
        <v/>
      </c>
      <c r="Q191" s="15">
        <f>IF(O191="Counted",E191*N(L191),0)</f>
        <v/>
      </c>
    </row>
    <row r="192">
      <c r="F192" s="12" t="n"/>
      <c r="I192" s="12" t="n"/>
      <c r="O192" s="13">
        <f>IF(N(E192)&lt;=0,"",IF(AND(F192&lt;&gt;"",F192&lt;TODAY()),"Past date","Counted"))</f>
        <v/>
      </c>
      <c r="P192" s="14">
        <f>IF(O192="Counted",E192*N(K192),0)</f>
        <v/>
      </c>
      <c r="Q192" s="15">
        <f>IF(O192="Counted",E192*N(L192),0)</f>
        <v/>
      </c>
    </row>
    <row r="193">
      <c r="F193" s="12" t="n"/>
      <c r="I193" s="12" t="n"/>
      <c r="O193" s="13">
        <f>IF(N(E193)&lt;=0,"",IF(AND(F193&lt;&gt;"",F193&lt;TODAY()),"Past date","Counted"))</f>
        <v/>
      </c>
      <c r="P193" s="14">
        <f>IF(O193="Counted",E193*N(K193),0)</f>
        <v/>
      </c>
      <c r="Q193" s="15">
        <f>IF(O193="Counted",E193*N(L193),0)</f>
        <v/>
      </c>
    </row>
    <row r="194">
      <c r="F194" s="12" t="n"/>
      <c r="I194" s="12" t="n"/>
      <c r="O194" s="13">
        <f>IF(N(E194)&lt;=0,"",IF(AND(F194&lt;&gt;"",F194&lt;TODAY()),"Past date","Counted"))</f>
        <v/>
      </c>
      <c r="P194" s="14">
        <f>IF(O194="Counted",E194*N(K194),0)</f>
        <v/>
      </c>
      <c r="Q194" s="15">
        <f>IF(O194="Counted",E194*N(L194),0)</f>
        <v/>
      </c>
    </row>
    <row r="195">
      <c r="F195" s="12" t="n"/>
      <c r="I195" s="12" t="n"/>
      <c r="O195" s="13">
        <f>IF(N(E195)&lt;=0,"",IF(AND(F195&lt;&gt;"",F195&lt;TODAY()),"Past date","Counted"))</f>
        <v/>
      </c>
      <c r="P195" s="14">
        <f>IF(O195="Counted",E195*N(K195),0)</f>
        <v/>
      </c>
      <c r="Q195" s="15">
        <f>IF(O195="Counted",E195*N(L195),0)</f>
        <v/>
      </c>
    </row>
    <row r="196">
      <c r="F196" s="12" t="n"/>
      <c r="I196" s="12" t="n"/>
      <c r="O196" s="13">
        <f>IF(N(E196)&lt;=0,"",IF(AND(F196&lt;&gt;"",F196&lt;TODAY()),"Past date","Counted"))</f>
        <v/>
      </c>
      <c r="P196" s="14">
        <f>IF(O196="Counted",E196*N(K196),0)</f>
        <v/>
      </c>
      <c r="Q196" s="15">
        <f>IF(O196="Counted",E196*N(L196),0)</f>
        <v/>
      </c>
    </row>
    <row r="197">
      <c r="F197" s="12" t="n"/>
      <c r="I197" s="12" t="n"/>
      <c r="O197" s="13">
        <f>IF(N(E197)&lt;=0,"",IF(AND(F197&lt;&gt;"",F197&lt;TODAY()),"Past date","Counted"))</f>
        <v/>
      </c>
      <c r="P197" s="14">
        <f>IF(O197="Counted",E197*N(K197),0)</f>
        <v/>
      </c>
      <c r="Q197" s="15">
        <f>IF(O197="Counted",E197*N(L197),0)</f>
        <v/>
      </c>
    </row>
    <row r="198">
      <c r="F198" s="12" t="n"/>
      <c r="I198" s="12" t="n"/>
      <c r="O198" s="13">
        <f>IF(N(E198)&lt;=0,"",IF(AND(F198&lt;&gt;"",F198&lt;TODAY()),"Past date","Counted"))</f>
        <v/>
      </c>
      <c r="P198" s="14">
        <f>IF(O198="Counted",E198*N(K198),0)</f>
        <v/>
      </c>
      <c r="Q198" s="15">
        <f>IF(O198="Counted",E198*N(L198),0)</f>
        <v/>
      </c>
    </row>
    <row r="199">
      <c r="F199" s="12" t="n"/>
      <c r="I199" s="12" t="n"/>
      <c r="O199" s="13">
        <f>IF(N(E199)&lt;=0,"",IF(AND(F199&lt;&gt;"",F199&lt;TODAY()),"Past date","Counted"))</f>
        <v/>
      </c>
      <c r="P199" s="14">
        <f>IF(O199="Counted",E199*N(K199),0)</f>
        <v/>
      </c>
      <c r="Q199" s="15">
        <f>IF(O199="Counted",E199*N(L199),0)</f>
        <v/>
      </c>
    </row>
    <row r="200">
      <c r="F200" s="12" t="n"/>
      <c r="I200" s="12" t="n"/>
      <c r="O200" s="13">
        <f>IF(N(E200)&lt;=0,"",IF(AND(F200&lt;&gt;"",F200&lt;TODAY()),"Past date","Counted"))</f>
        <v/>
      </c>
      <c r="P200" s="14">
        <f>IF(O200="Counted",E200*N(K200),0)</f>
        <v/>
      </c>
      <c r="Q200" s="15">
        <f>IF(O200="Counted",E200*N(L200),0)</f>
        <v/>
      </c>
    </row>
    <row r="201">
      <c r="F201" s="12" t="n"/>
      <c r="I201" s="12" t="n"/>
      <c r="O201" s="13">
        <f>IF(N(E201)&lt;=0,"",IF(AND(F201&lt;&gt;"",F201&lt;TODAY()),"Past date","Counted"))</f>
        <v/>
      </c>
      <c r="P201" s="14">
        <f>IF(O201="Counted",E201*N(K201),0)</f>
        <v/>
      </c>
      <c r="Q201" s="15">
        <f>IF(O201="Counted",E201*N(L201),0)</f>
        <v/>
      </c>
    </row>
    <row r="202">
      <c r="F202" s="12" t="n"/>
      <c r="I202" s="12" t="n"/>
      <c r="O202" s="13">
        <f>IF(N(E202)&lt;=0,"",IF(AND(F202&lt;&gt;"",F202&lt;TODAY()),"Past date","Counted"))</f>
        <v/>
      </c>
      <c r="P202" s="14">
        <f>IF(O202="Counted",E202*N(K202),0)</f>
        <v/>
      </c>
      <c r="Q202" s="15">
        <f>IF(O202="Counted",E202*N(L202),0)</f>
        <v/>
      </c>
    </row>
    <row r="203">
      <c r="F203" s="12" t="n"/>
      <c r="I203" s="12" t="n"/>
      <c r="O203" s="13">
        <f>IF(N(E203)&lt;=0,"",IF(AND(F203&lt;&gt;"",F203&lt;TODAY()),"Past date","Counted"))</f>
        <v/>
      </c>
      <c r="P203" s="14">
        <f>IF(O203="Counted",E203*N(K203),0)</f>
        <v/>
      </c>
      <c r="Q203" s="15">
        <f>IF(O203="Counted",E203*N(L203),0)</f>
        <v/>
      </c>
    </row>
    <row r="204">
      <c r="F204" s="12" t="n"/>
      <c r="I204" s="12" t="n"/>
      <c r="O204" s="13">
        <f>IF(N(E204)&lt;=0,"",IF(AND(F204&lt;&gt;"",F204&lt;TODAY()),"Past date","Counted"))</f>
        <v/>
      </c>
      <c r="P204" s="14">
        <f>IF(O204="Counted",E204*N(K204),0)</f>
        <v/>
      </c>
      <c r="Q204" s="15">
        <f>IF(O204="Counted",E204*N(L204),0)</f>
        <v/>
      </c>
    </row>
    <row r="205">
      <c r="F205" s="12" t="n"/>
      <c r="I205" s="12" t="n"/>
      <c r="O205" s="13">
        <f>IF(N(E205)&lt;=0,"",IF(AND(F205&lt;&gt;"",F205&lt;TODAY()),"Past date","Counted"))</f>
        <v/>
      </c>
      <c r="P205" s="14">
        <f>IF(O205="Counted",E205*N(K205),0)</f>
        <v/>
      </c>
      <c r="Q205" s="15">
        <f>IF(O205="Counted",E205*N(L205),0)</f>
        <v/>
      </c>
    </row>
    <row r="206">
      <c r="F206" s="12" t="n"/>
      <c r="I206" s="12" t="n"/>
      <c r="O206" s="13">
        <f>IF(N(E206)&lt;=0,"",IF(AND(F206&lt;&gt;"",F206&lt;TODAY()),"Past date","Counted"))</f>
        <v/>
      </c>
      <c r="P206" s="14">
        <f>IF(O206="Counted",E206*N(K206),0)</f>
        <v/>
      </c>
      <c r="Q206" s="15">
        <f>IF(O206="Counted",E206*N(L206),0)</f>
        <v/>
      </c>
    </row>
    <row r="207">
      <c r="F207" s="12" t="n"/>
      <c r="I207" s="12" t="n"/>
      <c r="O207" s="13">
        <f>IF(N(E207)&lt;=0,"",IF(AND(F207&lt;&gt;"",F207&lt;TODAY()),"Past date","Counted"))</f>
        <v/>
      </c>
      <c r="P207" s="14">
        <f>IF(O207="Counted",E207*N(K207),0)</f>
        <v/>
      </c>
      <c r="Q207" s="15">
        <f>IF(O207="Counted",E207*N(L207),0)</f>
        <v/>
      </c>
    </row>
    <row r="208">
      <c r="F208" s="12" t="n"/>
      <c r="I208" s="12" t="n"/>
      <c r="O208" s="13">
        <f>IF(N(E208)&lt;=0,"",IF(AND(F208&lt;&gt;"",F208&lt;TODAY()),"Past date","Counted"))</f>
        <v/>
      </c>
      <c r="P208" s="14">
        <f>IF(O208="Counted",E208*N(K208),0)</f>
        <v/>
      </c>
      <c r="Q208" s="15">
        <f>IF(O208="Counted",E208*N(L208),0)</f>
        <v/>
      </c>
    </row>
    <row r="209">
      <c r="F209" s="12" t="n"/>
      <c r="I209" s="12" t="n"/>
      <c r="O209" s="13">
        <f>IF(N(E209)&lt;=0,"",IF(AND(F209&lt;&gt;"",F209&lt;TODAY()),"Past date","Counted"))</f>
        <v/>
      </c>
      <c r="P209" s="14">
        <f>IF(O209="Counted",E209*N(K209),0)</f>
        <v/>
      </c>
      <c r="Q209" s="15">
        <f>IF(O209="Counted",E209*N(L209),0)</f>
        <v/>
      </c>
    </row>
    <row r="210">
      <c r="F210" s="12" t="n"/>
      <c r="I210" s="12" t="n"/>
      <c r="O210" s="13">
        <f>IF(N(E210)&lt;=0,"",IF(AND(F210&lt;&gt;"",F210&lt;TODAY()),"Past date","Counted"))</f>
        <v/>
      </c>
      <c r="P210" s="14">
        <f>IF(O210="Counted",E210*N(K210),0)</f>
        <v/>
      </c>
      <c r="Q210" s="15">
        <f>IF(O210="Counted",E210*N(L210),0)</f>
        <v/>
      </c>
    </row>
    <row r="211">
      <c r="F211" s="12" t="n"/>
      <c r="I211" s="12" t="n"/>
      <c r="O211" s="13">
        <f>IF(N(E211)&lt;=0,"",IF(AND(F211&lt;&gt;"",F211&lt;TODAY()),"Past date","Counted"))</f>
        <v/>
      </c>
      <c r="P211" s="14">
        <f>IF(O211="Counted",E211*N(K211),0)</f>
        <v/>
      </c>
      <c r="Q211" s="15">
        <f>IF(O211="Counted",E211*N(L211),0)</f>
        <v/>
      </c>
    </row>
    <row r="212">
      <c r="F212" s="12" t="n"/>
      <c r="I212" s="12" t="n"/>
      <c r="O212" s="13">
        <f>IF(N(E212)&lt;=0,"",IF(AND(F212&lt;&gt;"",F212&lt;TODAY()),"Past date","Counted"))</f>
        <v/>
      </c>
      <c r="P212" s="14">
        <f>IF(O212="Counted",E212*N(K212),0)</f>
        <v/>
      </c>
      <c r="Q212" s="15">
        <f>IF(O212="Counted",E212*N(L212),0)</f>
        <v/>
      </c>
    </row>
    <row r="213">
      <c r="F213" s="12" t="n"/>
      <c r="I213" s="12" t="n"/>
      <c r="O213" s="13">
        <f>IF(N(E213)&lt;=0,"",IF(AND(F213&lt;&gt;"",F213&lt;TODAY()),"Past date","Counted"))</f>
        <v/>
      </c>
      <c r="P213" s="14">
        <f>IF(O213="Counted",E213*N(K213),0)</f>
        <v/>
      </c>
      <c r="Q213" s="15">
        <f>IF(O213="Counted",E213*N(L213),0)</f>
        <v/>
      </c>
    </row>
    <row r="214">
      <c r="F214" s="12" t="n"/>
      <c r="I214" s="12" t="n"/>
      <c r="O214" s="13">
        <f>IF(N(E214)&lt;=0,"",IF(AND(F214&lt;&gt;"",F214&lt;TODAY()),"Past date","Counted"))</f>
        <v/>
      </c>
      <c r="P214" s="14">
        <f>IF(O214="Counted",E214*N(K214),0)</f>
        <v/>
      </c>
      <c r="Q214" s="15">
        <f>IF(O214="Counted",E214*N(L214),0)</f>
        <v/>
      </c>
    </row>
    <row r="215">
      <c r="F215" s="12" t="n"/>
      <c r="I215" s="12" t="n"/>
      <c r="O215" s="13">
        <f>IF(N(E215)&lt;=0,"",IF(AND(F215&lt;&gt;"",F215&lt;TODAY()),"Past date","Counted"))</f>
        <v/>
      </c>
      <c r="P215" s="14">
        <f>IF(O215="Counted",E215*N(K215),0)</f>
        <v/>
      </c>
      <c r="Q215" s="15">
        <f>IF(O215="Counted",E215*N(L215),0)</f>
        <v/>
      </c>
    </row>
    <row r="216">
      <c r="F216" s="12" t="n"/>
      <c r="I216" s="12" t="n"/>
      <c r="O216" s="13">
        <f>IF(N(E216)&lt;=0,"",IF(AND(F216&lt;&gt;"",F216&lt;TODAY()),"Past date","Counted"))</f>
        <v/>
      </c>
      <c r="P216" s="14">
        <f>IF(O216="Counted",E216*N(K216),0)</f>
        <v/>
      </c>
      <c r="Q216" s="15">
        <f>IF(O216="Counted",E216*N(L216),0)</f>
        <v/>
      </c>
    </row>
    <row r="217">
      <c r="F217" s="12" t="n"/>
      <c r="I217" s="12" t="n"/>
      <c r="O217" s="13">
        <f>IF(N(E217)&lt;=0,"",IF(AND(F217&lt;&gt;"",F217&lt;TODAY()),"Past date","Counted"))</f>
        <v/>
      </c>
      <c r="P217" s="14">
        <f>IF(O217="Counted",E217*N(K217),0)</f>
        <v/>
      </c>
      <c r="Q217" s="15">
        <f>IF(O217="Counted",E217*N(L217),0)</f>
        <v/>
      </c>
    </row>
    <row r="218">
      <c r="F218" s="12" t="n"/>
      <c r="I218" s="12" t="n"/>
      <c r="O218" s="13">
        <f>IF(N(E218)&lt;=0,"",IF(AND(F218&lt;&gt;"",F218&lt;TODAY()),"Past date","Counted"))</f>
        <v/>
      </c>
      <c r="P218" s="14">
        <f>IF(O218="Counted",E218*N(K218),0)</f>
        <v/>
      </c>
      <c r="Q218" s="15">
        <f>IF(O218="Counted",E218*N(L218),0)</f>
        <v/>
      </c>
    </row>
    <row r="219">
      <c r="F219" s="12" t="n"/>
      <c r="I219" s="12" t="n"/>
      <c r="O219" s="13">
        <f>IF(N(E219)&lt;=0,"",IF(AND(F219&lt;&gt;"",F219&lt;TODAY()),"Past date","Counted"))</f>
        <v/>
      </c>
      <c r="P219" s="14">
        <f>IF(O219="Counted",E219*N(K219),0)</f>
        <v/>
      </c>
      <c r="Q219" s="15">
        <f>IF(O219="Counted",E219*N(L219),0)</f>
        <v/>
      </c>
    </row>
    <row r="220">
      <c r="F220" s="12" t="n"/>
      <c r="I220" s="12" t="n"/>
      <c r="O220" s="13">
        <f>IF(N(E220)&lt;=0,"",IF(AND(F220&lt;&gt;"",F220&lt;TODAY()),"Past date","Counted"))</f>
        <v/>
      </c>
      <c r="P220" s="14">
        <f>IF(O220="Counted",E220*N(K220),0)</f>
        <v/>
      </c>
      <c r="Q220" s="15">
        <f>IF(O220="Counted",E220*N(L220),0)</f>
        <v/>
      </c>
    </row>
    <row r="221">
      <c r="F221" s="12" t="n"/>
      <c r="I221" s="12" t="n"/>
      <c r="O221" s="13">
        <f>IF(N(E221)&lt;=0,"",IF(AND(F221&lt;&gt;"",F221&lt;TODAY()),"Past date","Counted"))</f>
        <v/>
      </c>
      <c r="P221" s="14">
        <f>IF(O221="Counted",E221*N(K221),0)</f>
        <v/>
      </c>
      <c r="Q221" s="15">
        <f>IF(O221="Counted",E221*N(L221),0)</f>
        <v/>
      </c>
    </row>
    <row r="222">
      <c r="F222" s="12" t="n"/>
      <c r="I222" s="12" t="n"/>
      <c r="O222" s="13">
        <f>IF(N(E222)&lt;=0,"",IF(AND(F222&lt;&gt;"",F222&lt;TODAY()),"Past date","Counted"))</f>
        <v/>
      </c>
      <c r="P222" s="14">
        <f>IF(O222="Counted",E222*N(K222),0)</f>
        <v/>
      </c>
      <c r="Q222" s="15">
        <f>IF(O222="Counted",E222*N(L222),0)</f>
        <v/>
      </c>
    </row>
    <row r="223">
      <c r="F223" s="12" t="n"/>
      <c r="I223" s="12" t="n"/>
      <c r="O223" s="13">
        <f>IF(N(E223)&lt;=0,"",IF(AND(F223&lt;&gt;"",F223&lt;TODAY()),"Past date","Counted"))</f>
        <v/>
      </c>
      <c r="P223" s="14">
        <f>IF(O223="Counted",E223*N(K223),0)</f>
        <v/>
      </c>
      <c r="Q223" s="15">
        <f>IF(O223="Counted",E223*N(L223),0)</f>
        <v/>
      </c>
    </row>
    <row r="224">
      <c r="F224" s="12" t="n"/>
      <c r="I224" s="12" t="n"/>
      <c r="O224" s="13">
        <f>IF(N(E224)&lt;=0,"",IF(AND(F224&lt;&gt;"",F224&lt;TODAY()),"Past date","Counted"))</f>
        <v/>
      </c>
      <c r="P224" s="14">
        <f>IF(O224="Counted",E224*N(K224),0)</f>
        <v/>
      </c>
      <c r="Q224" s="15">
        <f>IF(O224="Counted",E224*N(L224),0)</f>
        <v/>
      </c>
    </row>
    <row r="225">
      <c r="F225" s="12" t="n"/>
      <c r="I225" s="12" t="n"/>
      <c r="O225" s="13">
        <f>IF(N(E225)&lt;=0,"",IF(AND(F225&lt;&gt;"",F225&lt;TODAY()),"Past date","Counted"))</f>
        <v/>
      </c>
      <c r="P225" s="14">
        <f>IF(O225="Counted",E225*N(K225),0)</f>
        <v/>
      </c>
      <c r="Q225" s="15">
        <f>IF(O225="Counted",E225*N(L225),0)</f>
        <v/>
      </c>
    </row>
    <row r="226">
      <c r="F226" s="12" t="n"/>
      <c r="I226" s="12" t="n"/>
      <c r="O226" s="13">
        <f>IF(N(E226)&lt;=0,"",IF(AND(F226&lt;&gt;"",F226&lt;TODAY()),"Past date","Counted"))</f>
        <v/>
      </c>
      <c r="P226" s="14">
        <f>IF(O226="Counted",E226*N(K226),0)</f>
        <v/>
      </c>
      <c r="Q226" s="15">
        <f>IF(O226="Counted",E226*N(L226),0)</f>
        <v/>
      </c>
    </row>
    <row r="227">
      <c r="F227" s="12" t="n"/>
      <c r="I227" s="12" t="n"/>
      <c r="O227" s="13">
        <f>IF(N(E227)&lt;=0,"",IF(AND(F227&lt;&gt;"",F227&lt;TODAY()),"Past date","Counted"))</f>
        <v/>
      </c>
      <c r="P227" s="14">
        <f>IF(O227="Counted",E227*N(K227),0)</f>
        <v/>
      </c>
      <c r="Q227" s="15">
        <f>IF(O227="Counted",E227*N(L227),0)</f>
        <v/>
      </c>
    </row>
    <row r="228">
      <c r="F228" s="12" t="n"/>
      <c r="I228" s="12" t="n"/>
      <c r="O228" s="13">
        <f>IF(N(E228)&lt;=0,"",IF(AND(F228&lt;&gt;"",F228&lt;TODAY()),"Past date","Counted"))</f>
        <v/>
      </c>
      <c r="P228" s="14">
        <f>IF(O228="Counted",E228*N(K228),0)</f>
        <v/>
      </c>
      <c r="Q228" s="15">
        <f>IF(O228="Counted",E228*N(L228),0)</f>
        <v/>
      </c>
    </row>
    <row r="229">
      <c r="F229" s="12" t="n"/>
      <c r="I229" s="12" t="n"/>
      <c r="O229" s="13">
        <f>IF(N(E229)&lt;=0,"",IF(AND(F229&lt;&gt;"",F229&lt;TODAY()),"Past date","Counted"))</f>
        <v/>
      </c>
      <c r="P229" s="14">
        <f>IF(O229="Counted",E229*N(K229),0)</f>
        <v/>
      </c>
      <c r="Q229" s="15">
        <f>IF(O229="Counted",E229*N(L229),0)</f>
        <v/>
      </c>
    </row>
    <row r="230">
      <c r="F230" s="12" t="n"/>
      <c r="I230" s="12" t="n"/>
      <c r="O230" s="13">
        <f>IF(N(E230)&lt;=0,"",IF(AND(F230&lt;&gt;"",F230&lt;TODAY()),"Past date","Counted"))</f>
        <v/>
      </c>
      <c r="P230" s="14">
        <f>IF(O230="Counted",E230*N(K230),0)</f>
        <v/>
      </c>
      <c r="Q230" s="15">
        <f>IF(O230="Counted",E230*N(L230),0)</f>
        <v/>
      </c>
    </row>
    <row r="231">
      <c r="F231" s="12" t="n"/>
      <c r="I231" s="12" t="n"/>
      <c r="O231" s="13">
        <f>IF(N(E231)&lt;=0,"",IF(AND(F231&lt;&gt;"",F231&lt;TODAY()),"Past date","Counted"))</f>
        <v/>
      </c>
      <c r="P231" s="14">
        <f>IF(O231="Counted",E231*N(K231),0)</f>
        <v/>
      </c>
      <c r="Q231" s="15">
        <f>IF(O231="Counted",E231*N(L231),0)</f>
        <v/>
      </c>
    </row>
    <row r="232">
      <c r="F232" s="12" t="n"/>
      <c r="I232" s="12" t="n"/>
      <c r="O232" s="13">
        <f>IF(N(E232)&lt;=0,"",IF(AND(F232&lt;&gt;"",F232&lt;TODAY()),"Past date","Counted"))</f>
        <v/>
      </c>
      <c r="P232" s="14">
        <f>IF(O232="Counted",E232*N(K232),0)</f>
        <v/>
      </c>
      <c r="Q232" s="15">
        <f>IF(O232="Counted",E232*N(L232),0)</f>
        <v/>
      </c>
    </row>
    <row r="233">
      <c r="F233" s="12" t="n"/>
      <c r="I233" s="12" t="n"/>
      <c r="O233" s="13">
        <f>IF(N(E233)&lt;=0,"",IF(AND(F233&lt;&gt;"",F233&lt;TODAY()),"Past date","Counted"))</f>
        <v/>
      </c>
      <c r="P233" s="14">
        <f>IF(O233="Counted",E233*N(K233),0)</f>
        <v/>
      </c>
      <c r="Q233" s="15">
        <f>IF(O233="Counted",E233*N(L233),0)</f>
        <v/>
      </c>
    </row>
    <row r="234">
      <c r="F234" s="12" t="n"/>
      <c r="I234" s="12" t="n"/>
      <c r="O234" s="13">
        <f>IF(N(E234)&lt;=0,"",IF(AND(F234&lt;&gt;"",F234&lt;TODAY()),"Past date","Counted"))</f>
        <v/>
      </c>
      <c r="P234" s="14">
        <f>IF(O234="Counted",E234*N(K234),0)</f>
        <v/>
      </c>
      <c r="Q234" s="15">
        <f>IF(O234="Counted",E234*N(L234),0)</f>
        <v/>
      </c>
    </row>
    <row r="235">
      <c r="F235" s="12" t="n"/>
      <c r="I235" s="12" t="n"/>
      <c r="O235" s="13">
        <f>IF(N(E235)&lt;=0,"",IF(AND(F235&lt;&gt;"",F235&lt;TODAY()),"Past date","Counted"))</f>
        <v/>
      </c>
      <c r="P235" s="14">
        <f>IF(O235="Counted",E235*N(K235),0)</f>
        <v/>
      </c>
      <c r="Q235" s="15">
        <f>IF(O235="Counted",E235*N(L235),0)</f>
        <v/>
      </c>
    </row>
    <row r="236">
      <c r="F236" s="12" t="n"/>
      <c r="I236" s="12" t="n"/>
      <c r="O236" s="13">
        <f>IF(N(E236)&lt;=0,"",IF(AND(F236&lt;&gt;"",F236&lt;TODAY()),"Past date","Counted"))</f>
        <v/>
      </c>
      <c r="P236" s="14">
        <f>IF(O236="Counted",E236*N(K236),0)</f>
        <v/>
      </c>
      <c r="Q236" s="15">
        <f>IF(O236="Counted",E236*N(L236),0)</f>
        <v/>
      </c>
    </row>
    <row r="237">
      <c r="F237" s="12" t="n"/>
      <c r="I237" s="12" t="n"/>
      <c r="O237" s="13">
        <f>IF(N(E237)&lt;=0,"",IF(AND(F237&lt;&gt;"",F237&lt;TODAY()),"Past date","Counted"))</f>
        <v/>
      </c>
      <c r="P237" s="14">
        <f>IF(O237="Counted",E237*N(K237),0)</f>
        <v/>
      </c>
      <c r="Q237" s="15">
        <f>IF(O237="Counted",E237*N(L237),0)</f>
        <v/>
      </c>
    </row>
    <row r="238">
      <c r="F238" s="12" t="n"/>
      <c r="I238" s="12" t="n"/>
      <c r="O238" s="13">
        <f>IF(N(E238)&lt;=0,"",IF(AND(F238&lt;&gt;"",F238&lt;TODAY()),"Past date","Counted"))</f>
        <v/>
      </c>
      <c r="P238" s="14">
        <f>IF(O238="Counted",E238*N(K238),0)</f>
        <v/>
      </c>
      <c r="Q238" s="15">
        <f>IF(O238="Counted",E238*N(L238),0)</f>
        <v/>
      </c>
    </row>
    <row r="239">
      <c r="F239" s="12" t="n"/>
      <c r="I239" s="12" t="n"/>
      <c r="O239" s="13">
        <f>IF(N(E239)&lt;=0,"",IF(AND(F239&lt;&gt;"",F239&lt;TODAY()),"Past date","Counted"))</f>
        <v/>
      </c>
      <c r="P239" s="14">
        <f>IF(O239="Counted",E239*N(K239),0)</f>
        <v/>
      </c>
      <c r="Q239" s="15">
        <f>IF(O239="Counted",E239*N(L239),0)</f>
        <v/>
      </c>
    </row>
    <row r="240">
      <c r="F240" s="12" t="n"/>
      <c r="I240" s="12" t="n"/>
      <c r="O240" s="13">
        <f>IF(N(E240)&lt;=0,"",IF(AND(F240&lt;&gt;"",F240&lt;TODAY()),"Past date","Counted"))</f>
        <v/>
      </c>
      <c r="P240" s="14">
        <f>IF(O240="Counted",E240*N(K240),0)</f>
        <v/>
      </c>
      <c r="Q240" s="15">
        <f>IF(O240="Counted",E240*N(L240),0)</f>
        <v/>
      </c>
    </row>
    <row r="241">
      <c r="F241" s="12" t="n"/>
      <c r="I241" s="12" t="n"/>
      <c r="O241" s="13">
        <f>IF(N(E241)&lt;=0,"",IF(AND(F241&lt;&gt;"",F241&lt;TODAY()),"Past date","Counted"))</f>
        <v/>
      </c>
      <c r="P241" s="14">
        <f>IF(O241="Counted",E241*N(K241),0)</f>
        <v/>
      </c>
      <c r="Q241" s="15">
        <f>IF(O241="Counted",E241*N(L241),0)</f>
        <v/>
      </c>
    </row>
    <row r="242">
      <c r="F242" s="12" t="n"/>
      <c r="I242" s="12" t="n"/>
      <c r="O242" s="13">
        <f>IF(N(E242)&lt;=0,"",IF(AND(F242&lt;&gt;"",F242&lt;TODAY()),"Past date","Counted"))</f>
        <v/>
      </c>
      <c r="P242" s="14">
        <f>IF(O242="Counted",E242*N(K242),0)</f>
        <v/>
      </c>
      <c r="Q242" s="15">
        <f>IF(O242="Counted",E242*N(L242),0)</f>
        <v/>
      </c>
    </row>
    <row r="243">
      <c r="F243" s="12" t="n"/>
      <c r="I243" s="12" t="n"/>
      <c r="O243" s="13">
        <f>IF(N(E243)&lt;=0,"",IF(AND(F243&lt;&gt;"",F243&lt;TODAY()),"Past date","Counted"))</f>
        <v/>
      </c>
      <c r="P243" s="14">
        <f>IF(O243="Counted",E243*N(K243),0)</f>
        <v/>
      </c>
      <c r="Q243" s="15">
        <f>IF(O243="Counted",E243*N(L243),0)</f>
        <v/>
      </c>
    </row>
    <row r="244">
      <c r="F244" s="12" t="n"/>
      <c r="I244" s="12" t="n"/>
      <c r="O244" s="13">
        <f>IF(N(E244)&lt;=0,"",IF(AND(F244&lt;&gt;"",F244&lt;TODAY()),"Past date","Counted"))</f>
        <v/>
      </c>
      <c r="P244" s="14">
        <f>IF(O244="Counted",E244*N(K244),0)</f>
        <v/>
      </c>
      <c r="Q244" s="15">
        <f>IF(O244="Counted",E244*N(L244),0)</f>
        <v/>
      </c>
    </row>
    <row r="245">
      <c r="F245" s="12" t="n"/>
      <c r="I245" s="12" t="n"/>
      <c r="O245" s="13">
        <f>IF(N(E245)&lt;=0,"",IF(AND(F245&lt;&gt;"",F245&lt;TODAY()),"Past date","Counted"))</f>
        <v/>
      </c>
      <c r="P245" s="14">
        <f>IF(O245="Counted",E245*N(K245),0)</f>
        <v/>
      </c>
      <c r="Q245" s="15">
        <f>IF(O245="Counted",E245*N(L245),0)</f>
        <v/>
      </c>
    </row>
    <row r="246">
      <c r="F246" s="12" t="n"/>
      <c r="I246" s="12" t="n"/>
      <c r="O246" s="13">
        <f>IF(N(E246)&lt;=0,"",IF(AND(F246&lt;&gt;"",F246&lt;TODAY()),"Past date","Counted"))</f>
        <v/>
      </c>
      <c r="P246" s="14">
        <f>IF(O246="Counted",E246*N(K246),0)</f>
        <v/>
      </c>
      <c r="Q246" s="15">
        <f>IF(O246="Counted",E246*N(L246),0)</f>
        <v/>
      </c>
    </row>
    <row r="247">
      <c r="F247" s="12" t="n"/>
      <c r="I247" s="12" t="n"/>
      <c r="O247" s="13">
        <f>IF(N(E247)&lt;=0,"",IF(AND(F247&lt;&gt;"",F247&lt;TODAY()),"Past date","Counted"))</f>
        <v/>
      </c>
      <c r="P247" s="14">
        <f>IF(O247="Counted",E247*N(K247),0)</f>
        <v/>
      </c>
      <c r="Q247" s="15">
        <f>IF(O247="Counted",E247*N(L247),0)</f>
        <v/>
      </c>
    </row>
    <row r="248">
      <c r="F248" s="12" t="n"/>
      <c r="I248" s="12" t="n"/>
      <c r="O248" s="13">
        <f>IF(N(E248)&lt;=0,"",IF(AND(F248&lt;&gt;"",F248&lt;TODAY()),"Past date","Counted"))</f>
        <v/>
      </c>
      <c r="P248" s="14">
        <f>IF(O248="Counted",E248*N(K248),0)</f>
        <v/>
      </c>
      <c r="Q248" s="15">
        <f>IF(O248="Counted",E248*N(L248),0)</f>
        <v/>
      </c>
    </row>
    <row r="249">
      <c r="F249" s="12" t="n"/>
      <c r="I249" s="12" t="n"/>
      <c r="O249" s="13">
        <f>IF(N(E249)&lt;=0,"",IF(AND(F249&lt;&gt;"",F249&lt;TODAY()),"Past date","Counted"))</f>
        <v/>
      </c>
      <c r="P249" s="14">
        <f>IF(O249="Counted",E249*N(K249),0)</f>
        <v/>
      </c>
      <c r="Q249" s="15">
        <f>IF(O249="Counted",E249*N(L249),0)</f>
        <v/>
      </c>
    </row>
    <row r="250">
      <c r="F250" s="12" t="n"/>
      <c r="I250" s="12" t="n"/>
      <c r="O250" s="13">
        <f>IF(N(E250)&lt;=0,"",IF(AND(F250&lt;&gt;"",F250&lt;TODAY()),"Past date","Counted"))</f>
        <v/>
      </c>
      <c r="P250" s="14">
        <f>IF(O250="Counted",E250*N(K250),0)</f>
        <v/>
      </c>
      <c r="Q250" s="15">
        <f>IF(O250="Counted",E250*N(L250),0)</f>
        <v/>
      </c>
    </row>
    <row r="251">
      <c r="F251" s="12" t="n"/>
      <c r="I251" s="12" t="n"/>
      <c r="O251" s="13">
        <f>IF(N(E251)&lt;=0,"",IF(AND(F251&lt;&gt;"",F251&lt;TODAY()),"Past date","Counted"))</f>
        <v/>
      </c>
      <c r="P251" s="14">
        <f>IF(O251="Counted",E251*N(K251),0)</f>
        <v/>
      </c>
      <c r="Q251" s="15">
        <f>IF(O251="Counted",E251*N(L251),0)</f>
        <v/>
      </c>
    </row>
    <row r="252">
      <c r="F252" s="12" t="n"/>
      <c r="I252" s="12" t="n"/>
      <c r="O252" s="13">
        <f>IF(N(E252)&lt;=0,"",IF(AND(F252&lt;&gt;"",F252&lt;TODAY()),"Past date","Counted"))</f>
        <v/>
      </c>
      <c r="P252" s="14">
        <f>IF(O252="Counted",E252*N(K252),0)</f>
        <v/>
      </c>
      <c r="Q252" s="15">
        <f>IF(O252="Counted",E252*N(L252),0)</f>
        <v/>
      </c>
    </row>
    <row r="253">
      <c r="F253" s="12" t="n"/>
      <c r="I253" s="12" t="n"/>
      <c r="O253" s="13">
        <f>IF(N(E253)&lt;=0,"",IF(AND(F253&lt;&gt;"",F253&lt;TODAY()),"Past date","Counted"))</f>
        <v/>
      </c>
      <c r="P253" s="14">
        <f>IF(O253="Counted",E253*N(K253),0)</f>
        <v/>
      </c>
      <c r="Q253" s="15">
        <f>IF(O253="Counted",E253*N(L253),0)</f>
        <v/>
      </c>
    </row>
    <row r="254">
      <c r="F254" s="12" t="n"/>
      <c r="I254" s="12" t="n"/>
      <c r="O254" s="13">
        <f>IF(N(E254)&lt;=0,"",IF(AND(F254&lt;&gt;"",F254&lt;TODAY()),"Past date","Counted"))</f>
        <v/>
      </c>
      <c r="P254" s="14">
        <f>IF(O254="Counted",E254*N(K254),0)</f>
        <v/>
      </c>
      <c r="Q254" s="15">
        <f>IF(O254="Counted",E254*N(L254),0)</f>
        <v/>
      </c>
    </row>
    <row r="255">
      <c r="F255" s="12" t="n"/>
      <c r="I255" s="12" t="n"/>
      <c r="O255" s="13">
        <f>IF(N(E255)&lt;=0,"",IF(AND(F255&lt;&gt;"",F255&lt;TODAY()),"Past date","Counted"))</f>
        <v/>
      </c>
      <c r="P255" s="14">
        <f>IF(O255="Counted",E255*N(K255),0)</f>
        <v/>
      </c>
      <c r="Q255" s="15">
        <f>IF(O255="Counted",E255*N(L255),0)</f>
        <v/>
      </c>
    </row>
    <row r="256">
      <c r="F256" s="12" t="n"/>
      <c r="I256" s="12" t="n"/>
      <c r="O256" s="13">
        <f>IF(N(E256)&lt;=0,"",IF(AND(F256&lt;&gt;"",F256&lt;TODAY()),"Past date","Counted"))</f>
        <v/>
      </c>
      <c r="P256" s="14">
        <f>IF(O256="Counted",E256*N(K256),0)</f>
        <v/>
      </c>
      <c r="Q256" s="15">
        <f>IF(O256="Counted",E256*N(L256),0)</f>
        <v/>
      </c>
    </row>
    <row r="257">
      <c r="F257" s="12" t="n"/>
      <c r="I257" s="12" t="n"/>
      <c r="O257" s="13">
        <f>IF(N(E257)&lt;=0,"",IF(AND(F257&lt;&gt;"",F257&lt;TODAY()),"Past date","Counted"))</f>
        <v/>
      </c>
      <c r="P257" s="14">
        <f>IF(O257="Counted",E257*N(K257),0)</f>
        <v/>
      </c>
      <c r="Q257" s="15">
        <f>IF(O257="Counted",E257*N(L257),0)</f>
        <v/>
      </c>
    </row>
    <row r="258">
      <c r="F258" s="12" t="n"/>
      <c r="I258" s="12" t="n"/>
      <c r="O258" s="13">
        <f>IF(N(E258)&lt;=0,"",IF(AND(F258&lt;&gt;"",F258&lt;TODAY()),"Past date","Counted"))</f>
        <v/>
      </c>
      <c r="P258" s="14">
        <f>IF(O258="Counted",E258*N(K258),0)</f>
        <v/>
      </c>
      <c r="Q258" s="15">
        <f>IF(O258="Counted",E258*N(L258),0)</f>
        <v/>
      </c>
    </row>
    <row r="259">
      <c r="F259" s="12" t="n"/>
      <c r="I259" s="12" t="n"/>
      <c r="O259" s="13">
        <f>IF(N(E259)&lt;=0,"",IF(AND(F259&lt;&gt;"",F259&lt;TODAY()),"Past date","Counted"))</f>
        <v/>
      </c>
      <c r="P259" s="14">
        <f>IF(O259="Counted",E259*N(K259),0)</f>
        <v/>
      </c>
      <c r="Q259" s="15">
        <f>IF(O259="Counted",E259*N(L259),0)</f>
        <v/>
      </c>
    </row>
    <row r="260">
      <c r="F260" s="12" t="n"/>
      <c r="I260" s="12" t="n"/>
      <c r="O260" s="13">
        <f>IF(N(E260)&lt;=0,"",IF(AND(F260&lt;&gt;"",F260&lt;TODAY()),"Past date","Counted"))</f>
        <v/>
      </c>
      <c r="P260" s="14">
        <f>IF(O260="Counted",E260*N(K260),0)</f>
        <v/>
      </c>
      <c r="Q260" s="15">
        <f>IF(O260="Counted",E260*N(L260),0)</f>
        <v/>
      </c>
    </row>
    <row r="261">
      <c r="F261" s="12" t="n"/>
      <c r="I261" s="12" t="n"/>
      <c r="O261" s="13">
        <f>IF(N(E261)&lt;=0,"",IF(AND(F261&lt;&gt;"",F261&lt;TODAY()),"Past date","Counted"))</f>
        <v/>
      </c>
      <c r="P261" s="14">
        <f>IF(O261="Counted",E261*N(K261),0)</f>
        <v/>
      </c>
      <c r="Q261" s="15">
        <f>IF(O261="Counted",E261*N(L261),0)</f>
        <v/>
      </c>
    </row>
    <row r="262">
      <c r="F262" s="12" t="n"/>
      <c r="I262" s="12" t="n"/>
      <c r="O262" s="13">
        <f>IF(N(E262)&lt;=0,"",IF(AND(F262&lt;&gt;"",F262&lt;TODAY()),"Past date","Counted"))</f>
        <v/>
      </c>
      <c r="P262" s="14">
        <f>IF(O262="Counted",E262*N(K262),0)</f>
        <v/>
      </c>
      <c r="Q262" s="15">
        <f>IF(O262="Counted",E262*N(L262),0)</f>
        <v/>
      </c>
    </row>
    <row r="263">
      <c r="F263" s="12" t="n"/>
      <c r="I263" s="12" t="n"/>
      <c r="O263" s="13">
        <f>IF(N(E263)&lt;=0,"",IF(AND(F263&lt;&gt;"",F263&lt;TODAY()),"Past date","Counted"))</f>
        <v/>
      </c>
      <c r="P263" s="14">
        <f>IF(O263="Counted",E263*N(K263),0)</f>
        <v/>
      </c>
      <c r="Q263" s="15">
        <f>IF(O263="Counted",E263*N(L263),0)</f>
        <v/>
      </c>
    </row>
    <row r="264">
      <c r="F264" s="12" t="n"/>
      <c r="I264" s="12" t="n"/>
      <c r="O264" s="13">
        <f>IF(N(E264)&lt;=0,"",IF(AND(F264&lt;&gt;"",F264&lt;TODAY()),"Past date","Counted"))</f>
        <v/>
      </c>
      <c r="P264" s="14">
        <f>IF(O264="Counted",E264*N(K264),0)</f>
        <v/>
      </c>
      <c r="Q264" s="15">
        <f>IF(O264="Counted",E264*N(L264),0)</f>
        <v/>
      </c>
    </row>
    <row r="265">
      <c r="F265" s="12" t="n"/>
      <c r="I265" s="12" t="n"/>
      <c r="O265" s="13">
        <f>IF(N(E265)&lt;=0,"",IF(AND(F265&lt;&gt;"",F265&lt;TODAY()),"Past date","Counted"))</f>
        <v/>
      </c>
      <c r="P265" s="14">
        <f>IF(O265="Counted",E265*N(K265),0)</f>
        <v/>
      </c>
      <c r="Q265" s="15">
        <f>IF(O265="Counted",E265*N(L265),0)</f>
        <v/>
      </c>
    </row>
    <row r="266">
      <c r="F266" s="12" t="n"/>
      <c r="I266" s="12" t="n"/>
      <c r="O266" s="13">
        <f>IF(N(E266)&lt;=0,"",IF(AND(F266&lt;&gt;"",F266&lt;TODAY()),"Past date","Counted"))</f>
        <v/>
      </c>
      <c r="P266" s="14">
        <f>IF(O266="Counted",E266*N(K266),0)</f>
        <v/>
      </c>
      <c r="Q266" s="15">
        <f>IF(O266="Counted",E266*N(L266),0)</f>
        <v/>
      </c>
    </row>
    <row r="267">
      <c r="F267" s="12" t="n"/>
      <c r="I267" s="12" t="n"/>
      <c r="O267" s="13">
        <f>IF(N(E267)&lt;=0,"",IF(AND(F267&lt;&gt;"",F267&lt;TODAY()),"Past date","Counted"))</f>
        <v/>
      </c>
      <c r="P267" s="14">
        <f>IF(O267="Counted",E267*N(K267),0)</f>
        <v/>
      </c>
      <c r="Q267" s="15">
        <f>IF(O267="Counted",E267*N(L267),0)</f>
        <v/>
      </c>
    </row>
    <row r="268">
      <c r="F268" s="12" t="n"/>
      <c r="I268" s="12" t="n"/>
      <c r="O268" s="13">
        <f>IF(N(E268)&lt;=0,"",IF(AND(F268&lt;&gt;"",F268&lt;TODAY()),"Past date","Counted"))</f>
        <v/>
      </c>
      <c r="P268" s="14">
        <f>IF(O268="Counted",E268*N(K268),0)</f>
        <v/>
      </c>
      <c r="Q268" s="15">
        <f>IF(O268="Counted",E268*N(L268),0)</f>
        <v/>
      </c>
    </row>
    <row r="269">
      <c r="F269" s="12" t="n"/>
      <c r="I269" s="12" t="n"/>
      <c r="O269" s="13">
        <f>IF(N(E269)&lt;=0,"",IF(AND(F269&lt;&gt;"",F269&lt;TODAY()),"Past date","Counted"))</f>
        <v/>
      </c>
      <c r="P269" s="14">
        <f>IF(O269="Counted",E269*N(K269),0)</f>
        <v/>
      </c>
      <c r="Q269" s="15">
        <f>IF(O269="Counted",E269*N(L269),0)</f>
        <v/>
      </c>
    </row>
    <row r="270">
      <c r="F270" s="12" t="n"/>
      <c r="I270" s="12" t="n"/>
      <c r="O270" s="13">
        <f>IF(N(E270)&lt;=0,"",IF(AND(F270&lt;&gt;"",F270&lt;TODAY()),"Past date","Counted"))</f>
        <v/>
      </c>
      <c r="P270" s="14">
        <f>IF(O270="Counted",E270*N(K270),0)</f>
        <v/>
      </c>
      <c r="Q270" s="15">
        <f>IF(O270="Counted",E270*N(L270),0)</f>
        <v/>
      </c>
    </row>
    <row r="271">
      <c r="F271" s="12" t="n"/>
      <c r="I271" s="12" t="n"/>
      <c r="O271" s="13">
        <f>IF(N(E271)&lt;=0,"",IF(AND(F271&lt;&gt;"",F271&lt;TODAY()),"Past date","Counted"))</f>
        <v/>
      </c>
      <c r="P271" s="14">
        <f>IF(O271="Counted",E271*N(K271),0)</f>
        <v/>
      </c>
      <c r="Q271" s="15">
        <f>IF(O271="Counted",E271*N(L271),0)</f>
        <v/>
      </c>
    </row>
    <row r="272">
      <c r="F272" s="12" t="n"/>
      <c r="I272" s="12" t="n"/>
      <c r="O272" s="13">
        <f>IF(N(E272)&lt;=0,"",IF(AND(F272&lt;&gt;"",F272&lt;TODAY()),"Past date","Counted"))</f>
        <v/>
      </c>
      <c r="P272" s="14">
        <f>IF(O272="Counted",E272*N(K272),0)</f>
        <v/>
      </c>
      <c r="Q272" s="15">
        <f>IF(O272="Counted",E272*N(L272),0)</f>
        <v/>
      </c>
    </row>
    <row r="273">
      <c r="F273" s="12" t="n"/>
      <c r="I273" s="12" t="n"/>
      <c r="O273" s="13">
        <f>IF(N(E273)&lt;=0,"",IF(AND(F273&lt;&gt;"",F273&lt;TODAY()),"Past date","Counted"))</f>
        <v/>
      </c>
      <c r="P273" s="14">
        <f>IF(O273="Counted",E273*N(K273),0)</f>
        <v/>
      </c>
      <c r="Q273" s="15">
        <f>IF(O273="Counted",E273*N(L273),0)</f>
        <v/>
      </c>
    </row>
    <row r="274">
      <c r="F274" s="12" t="n"/>
      <c r="I274" s="12" t="n"/>
      <c r="O274" s="13">
        <f>IF(N(E274)&lt;=0,"",IF(AND(F274&lt;&gt;"",F274&lt;TODAY()),"Past date","Counted"))</f>
        <v/>
      </c>
      <c r="P274" s="14">
        <f>IF(O274="Counted",E274*N(K274),0)</f>
        <v/>
      </c>
      <c r="Q274" s="15">
        <f>IF(O274="Counted",E274*N(L274),0)</f>
        <v/>
      </c>
    </row>
    <row r="275">
      <c r="F275" s="12" t="n"/>
      <c r="I275" s="12" t="n"/>
      <c r="O275" s="13">
        <f>IF(N(E275)&lt;=0,"",IF(AND(F275&lt;&gt;"",F275&lt;TODAY()),"Past date","Counted"))</f>
        <v/>
      </c>
      <c r="P275" s="14">
        <f>IF(O275="Counted",E275*N(K275),0)</f>
        <v/>
      </c>
      <c r="Q275" s="15">
        <f>IF(O275="Counted",E275*N(L275),0)</f>
        <v/>
      </c>
    </row>
    <row r="276">
      <c r="F276" s="12" t="n"/>
      <c r="I276" s="12" t="n"/>
      <c r="O276" s="13">
        <f>IF(N(E276)&lt;=0,"",IF(AND(F276&lt;&gt;"",F276&lt;TODAY()),"Past date","Counted"))</f>
        <v/>
      </c>
      <c r="P276" s="14">
        <f>IF(O276="Counted",E276*N(K276),0)</f>
        <v/>
      </c>
      <c r="Q276" s="15">
        <f>IF(O276="Counted",E276*N(L276),0)</f>
        <v/>
      </c>
    </row>
    <row r="277">
      <c r="F277" s="12" t="n"/>
      <c r="I277" s="12" t="n"/>
      <c r="O277" s="13">
        <f>IF(N(E277)&lt;=0,"",IF(AND(F277&lt;&gt;"",F277&lt;TODAY()),"Past date","Counted"))</f>
        <v/>
      </c>
      <c r="P277" s="14">
        <f>IF(O277="Counted",E277*N(K277),0)</f>
        <v/>
      </c>
      <c r="Q277" s="15">
        <f>IF(O277="Counted",E277*N(L277),0)</f>
        <v/>
      </c>
    </row>
    <row r="278">
      <c r="F278" s="12" t="n"/>
      <c r="I278" s="12" t="n"/>
      <c r="O278" s="13">
        <f>IF(N(E278)&lt;=0,"",IF(AND(F278&lt;&gt;"",F278&lt;TODAY()),"Past date","Counted"))</f>
        <v/>
      </c>
      <c r="P278" s="14">
        <f>IF(O278="Counted",E278*N(K278),0)</f>
        <v/>
      </c>
      <c r="Q278" s="15">
        <f>IF(O278="Counted",E278*N(L278),0)</f>
        <v/>
      </c>
    </row>
    <row r="279">
      <c r="F279" s="12" t="n"/>
      <c r="I279" s="12" t="n"/>
      <c r="O279" s="13">
        <f>IF(N(E279)&lt;=0,"",IF(AND(F279&lt;&gt;"",F279&lt;TODAY()),"Past date","Counted"))</f>
        <v/>
      </c>
      <c r="P279" s="14">
        <f>IF(O279="Counted",E279*N(K279),0)</f>
        <v/>
      </c>
      <c r="Q279" s="15">
        <f>IF(O279="Counted",E279*N(L279),0)</f>
        <v/>
      </c>
    </row>
    <row r="280">
      <c r="F280" s="12" t="n"/>
      <c r="I280" s="12" t="n"/>
      <c r="O280" s="13">
        <f>IF(N(E280)&lt;=0,"",IF(AND(F280&lt;&gt;"",F280&lt;TODAY()),"Past date","Counted"))</f>
        <v/>
      </c>
      <c r="P280" s="14">
        <f>IF(O280="Counted",E280*N(K280),0)</f>
        <v/>
      </c>
      <c r="Q280" s="15">
        <f>IF(O280="Counted",E280*N(L280),0)</f>
        <v/>
      </c>
    </row>
    <row r="281">
      <c r="F281" s="12" t="n"/>
      <c r="I281" s="12" t="n"/>
      <c r="O281" s="13">
        <f>IF(N(E281)&lt;=0,"",IF(AND(F281&lt;&gt;"",F281&lt;TODAY()),"Past date","Counted"))</f>
        <v/>
      </c>
      <c r="P281" s="14">
        <f>IF(O281="Counted",E281*N(K281),0)</f>
        <v/>
      </c>
      <c r="Q281" s="15">
        <f>IF(O281="Counted",E281*N(L281),0)</f>
        <v/>
      </c>
    </row>
    <row r="282">
      <c r="F282" s="12" t="n"/>
      <c r="I282" s="12" t="n"/>
      <c r="O282" s="13">
        <f>IF(N(E282)&lt;=0,"",IF(AND(F282&lt;&gt;"",F282&lt;TODAY()),"Past date","Counted"))</f>
        <v/>
      </c>
      <c r="P282" s="14">
        <f>IF(O282="Counted",E282*N(K282),0)</f>
        <v/>
      </c>
      <c r="Q282" s="15">
        <f>IF(O282="Counted",E282*N(L282),0)</f>
        <v/>
      </c>
    </row>
    <row r="283">
      <c r="F283" s="12" t="n"/>
      <c r="I283" s="12" t="n"/>
      <c r="O283" s="13">
        <f>IF(N(E283)&lt;=0,"",IF(AND(F283&lt;&gt;"",F283&lt;TODAY()),"Past date","Counted"))</f>
        <v/>
      </c>
      <c r="P283" s="14">
        <f>IF(O283="Counted",E283*N(K283),0)</f>
        <v/>
      </c>
      <c r="Q283" s="15">
        <f>IF(O283="Counted",E283*N(L283),0)</f>
        <v/>
      </c>
    </row>
    <row r="284">
      <c r="F284" s="12" t="n"/>
      <c r="I284" s="12" t="n"/>
      <c r="O284" s="13">
        <f>IF(N(E284)&lt;=0,"",IF(AND(F284&lt;&gt;"",F284&lt;TODAY()),"Past date","Counted"))</f>
        <v/>
      </c>
      <c r="P284" s="14">
        <f>IF(O284="Counted",E284*N(K284),0)</f>
        <v/>
      </c>
      <c r="Q284" s="15">
        <f>IF(O284="Counted",E284*N(L284),0)</f>
        <v/>
      </c>
    </row>
    <row r="285">
      <c r="F285" s="12" t="n"/>
      <c r="I285" s="12" t="n"/>
      <c r="O285" s="13">
        <f>IF(N(E285)&lt;=0,"",IF(AND(F285&lt;&gt;"",F285&lt;TODAY()),"Past date","Counted"))</f>
        <v/>
      </c>
      <c r="P285" s="14">
        <f>IF(O285="Counted",E285*N(K285),0)</f>
        <v/>
      </c>
      <c r="Q285" s="15">
        <f>IF(O285="Counted",E285*N(L285),0)</f>
        <v/>
      </c>
    </row>
    <row r="286">
      <c r="F286" s="12" t="n"/>
      <c r="I286" s="12" t="n"/>
      <c r="O286" s="13">
        <f>IF(N(E286)&lt;=0,"",IF(AND(F286&lt;&gt;"",F286&lt;TODAY()),"Past date","Counted"))</f>
        <v/>
      </c>
      <c r="P286" s="14">
        <f>IF(O286="Counted",E286*N(K286),0)</f>
        <v/>
      </c>
      <c r="Q286" s="15">
        <f>IF(O286="Counted",E286*N(L286),0)</f>
        <v/>
      </c>
    </row>
    <row r="287">
      <c r="F287" s="12" t="n"/>
      <c r="I287" s="12" t="n"/>
      <c r="O287" s="13">
        <f>IF(N(E287)&lt;=0,"",IF(AND(F287&lt;&gt;"",F287&lt;TODAY()),"Past date","Counted"))</f>
        <v/>
      </c>
      <c r="P287" s="14">
        <f>IF(O287="Counted",E287*N(K287),0)</f>
        <v/>
      </c>
      <c r="Q287" s="15">
        <f>IF(O287="Counted",E287*N(L287),0)</f>
        <v/>
      </c>
    </row>
    <row r="288">
      <c r="F288" s="12" t="n"/>
      <c r="I288" s="12" t="n"/>
      <c r="O288" s="13">
        <f>IF(N(E288)&lt;=0,"",IF(AND(F288&lt;&gt;"",F288&lt;TODAY()),"Past date","Counted"))</f>
        <v/>
      </c>
      <c r="P288" s="14">
        <f>IF(O288="Counted",E288*N(K288),0)</f>
        <v/>
      </c>
      <c r="Q288" s="15">
        <f>IF(O288="Counted",E288*N(L288),0)</f>
        <v/>
      </c>
    </row>
    <row r="289">
      <c r="F289" s="12" t="n"/>
      <c r="I289" s="12" t="n"/>
      <c r="O289" s="13">
        <f>IF(N(E289)&lt;=0,"",IF(AND(F289&lt;&gt;"",F289&lt;TODAY()),"Past date","Counted"))</f>
        <v/>
      </c>
      <c r="P289" s="14">
        <f>IF(O289="Counted",E289*N(K289),0)</f>
        <v/>
      </c>
      <c r="Q289" s="15">
        <f>IF(O289="Counted",E289*N(L289),0)</f>
        <v/>
      </c>
    </row>
    <row r="290">
      <c r="F290" s="12" t="n"/>
      <c r="I290" s="12" t="n"/>
      <c r="O290" s="13">
        <f>IF(N(E290)&lt;=0,"",IF(AND(F290&lt;&gt;"",F290&lt;TODAY()),"Past date","Counted"))</f>
        <v/>
      </c>
      <c r="P290" s="14">
        <f>IF(O290="Counted",E290*N(K290),0)</f>
        <v/>
      </c>
      <c r="Q290" s="15">
        <f>IF(O290="Counted",E290*N(L290),0)</f>
        <v/>
      </c>
    </row>
    <row r="291">
      <c r="F291" s="12" t="n"/>
      <c r="I291" s="12" t="n"/>
      <c r="O291" s="13">
        <f>IF(N(E291)&lt;=0,"",IF(AND(F291&lt;&gt;"",F291&lt;TODAY()),"Past date","Counted"))</f>
        <v/>
      </c>
      <c r="P291" s="14">
        <f>IF(O291="Counted",E291*N(K291),0)</f>
        <v/>
      </c>
      <c r="Q291" s="15">
        <f>IF(O291="Counted",E291*N(L291),0)</f>
        <v/>
      </c>
    </row>
    <row r="292">
      <c r="F292" s="12" t="n"/>
      <c r="I292" s="12" t="n"/>
      <c r="O292" s="13">
        <f>IF(N(E292)&lt;=0,"",IF(AND(F292&lt;&gt;"",F292&lt;TODAY()),"Past date","Counted"))</f>
        <v/>
      </c>
      <c r="P292" s="14">
        <f>IF(O292="Counted",E292*N(K292),0)</f>
        <v/>
      </c>
      <c r="Q292" s="15">
        <f>IF(O292="Counted",E292*N(L292),0)</f>
        <v/>
      </c>
    </row>
    <row r="293">
      <c r="F293" s="12" t="n"/>
      <c r="I293" s="12" t="n"/>
      <c r="O293" s="13">
        <f>IF(N(E293)&lt;=0,"",IF(AND(F293&lt;&gt;"",F293&lt;TODAY()),"Past date","Counted"))</f>
        <v/>
      </c>
      <c r="P293" s="14">
        <f>IF(O293="Counted",E293*N(K293),0)</f>
        <v/>
      </c>
      <c r="Q293" s="15">
        <f>IF(O293="Counted",E293*N(L293),0)</f>
        <v/>
      </c>
    </row>
    <row r="294">
      <c r="F294" s="12" t="n"/>
      <c r="I294" s="12" t="n"/>
      <c r="O294" s="13">
        <f>IF(N(E294)&lt;=0,"",IF(AND(F294&lt;&gt;"",F294&lt;TODAY()),"Past date","Counted"))</f>
        <v/>
      </c>
      <c r="P294" s="14">
        <f>IF(O294="Counted",E294*N(K294),0)</f>
        <v/>
      </c>
      <c r="Q294" s="15">
        <f>IF(O294="Counted",E294*N(L294),0)</f>
        <v/>
      </c>
    </row>
    <row r="295">
      <c r="F295" s="12" t="n"/>
      <c r="I295" s="12" t="n"/>
      <c r="O295" s="13">
        <f>IF(N(E295)&lt;=0,"",IF(AND(F295&lt;&gt;"",F295&lt;TODAY()),"Past date","Counted"))</f>
        <v/>
      </c>
      <c r="P295" s="14">
        <f>IF(O295="Counted",E295*N(K295),0)</f>
        <v/>
      </c>
      <c r="Q295" s="15">
        <f>IF(O295="Counted",E295*N(L295),0)</f>
        <v/>
      </c>
    </row>
    <row r="296">
      <c r="F296" s="12" t="n"/>
      <c r="I296" s="12" t="n"/>
      <c r="O296" s="13">
        <f>IF(N(E296)&lt;=0,"",IF(AND(F296&lt;&gt;"",F296&lt;TODAY()),"Past date","Counted"))</f>
        <v/>
      </c>
      <c r="P296" s="14">
        <f>IF(O296="Counted",E296*N(K296),0)</f>
        <v/>
      </c>
      <c r="Q296" s="15">
        <f>IF(O296="Counted",E296*N(L296),0)</f>
        <v/>
      </c>
    </row>
    <row r="297">
      <c r="F297" s="12" t="n"/>
      <c r="I297" s="12" t="n"/>
      <c r="O297" s="13">
        <f>IF(N(E297)&lt;=0,"",IF(AND(F297&lt;&gt;"",F297&lt;TODAY()),"Past date","Counted"))</f>
        <v/>
      </c>
      <c r="P297" s="14">
        <f>IF(O297="Counted",E297*N(K297),0)</f>
        <v/>
      </c>
      <c r="Q297" s="15">
        <f>IF(O297="Counted",E297*N(L297),0)</f>
        <v/>
      </c>
    </row>
    <row r="298">
      <c r="F298" s="12" t="n"/>
      <c r="I298" s="12" t="n"/>
      <c r="O298" s="13">
        <f>IF(N(E298)&lt;=0,"",IF(AND(F298&lt;&gt;"",F298&lt;TODAY()),"Past date","Counted"))</f>
        <v/>
      </c>
      <c r="P298" s="14">
        <f>IF(O298="Counted",E298*N(K298),0)</f>
        <v/>
      </c>
      <c r="Q298" s="15">
        <f>IF(O298="Counted",E298*N(L298),0)</f>
        <v/>
      </c>
    </row>
    <row r="299">
      <c r="F299" s="12" t="n"/>
      <c r="I299" s="12" t="n"/>
      <c r="O299" s="13">
        <f>IF(N(E299)&lt;=0,"",IF(AND(F299&lt;&gt;"",F299&lt;TODAY()),"Past date","Counted"))</f>
        <v/>
      </c>
      <c r="P299" s="14">
        <f>IF(O299="Counted",E299*N(K299),0)</f>
        <v/>
      </c>
      <c r="Q299" s="15">
        <f>IF(O299="Counted",E299*N(L299),0)</f>
        <v/>
      </c>
    </row>
    <row r="300">
      <c r="F300" s="12" t="n"/>
      <c r="I300" s="12" t="n"/>
      <c r="O300" s="13">
        <f>IF(N(E300)&lt;=0,"",IF(AND(F300&lt;&gt;"",F300&lt;TODAY()),"Past date","Counted"))</f>
        <v/>
      </c>
      <c r="P300" s="14">
        <f>IF(O300="Counted",E300*N(K300),0)</f>
        <v/>
      </c>
      <c r="Q300" s="15">
        <f>IF(O300="Counted",E300*N(L300),0)</f>
        <v/>
      </c>
    </row>
    <row r="301">
      <c r="F301" s="12" t="n"/>
      <c r="I301" s="12" t="n"/>
      <c r="O301" s="13">
        <f>IF(N(E301)&lt;=0,"",IF(AND(F301&lt;&gt;"",F301&lt;TODAY()),"Past date","Counted"))</f>
        <v/>
      </c>
      <c r="P301" s="14">
        <f>IF(O301="Counted",E301*N(K301),0)</f>
        <v/>
      </c>
      <c r="Q301" s="15">
        <f>IF(O301="Counted",E301*N(L301),0)</f>
        <v/>
      </c>
    </row>
  </sheetData>
  <autoFilter ref="A1:Q301"/>
  <dataValidations count="2">
    <dataValidation sqref="G2:G301" showDropDown="0" showInputMessage="0" showErrorMessage="0" allowBlank="1" type="list">
      <formula1>"yes,no"</formula1>
    </dataValidation>
    <dataValidation sqref="C2:C301" showDropDown="0" showInputMessage="0" showErrorMessage="0" allowBlank="1" type="list">
      <formula1>"Grains &amp; pasta,Tins &amp; jars,Protein,Dairy,Water,Medical,Power &amp; light,Fuel,Hygiene,Pet,Other"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SGWNI</dc:creator>
  <dc:title>Prep stock inventory template</dc:title>
  <dcterms:created xsi:type="dcterms:W3CDTF">2026-11-02T21:48:30Z</dcterms:created>
  <dcterms:modified xsi:type="dcterms:W3CDTF">2026-11-02T21:48:30Z</dcterms:modified>
</cp:coreProperties>
</file>